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0367"/>
  <workbookPr codeName="ThisWorkbook"/>
  <mc:AlternateContent xmlns:mc="http://schemas.openxmlformats.org/markup-compatibility/2006">
    <mc:Choice Requires="x15">
      <x15ac:absPath xmlns:x15ac="http://schemas.microsoft.com/office/spreadsheetml/2010/11/ac" url="\\ad\dfs\users\snath\Documents\Mission Based Priority\"/>
    </mc:Choice>
  </mc:AlternateContent>
  <xr:revisionPtr revIDLastSave="0" documentId="13_ncr:1_{CA4F209C-AB9D-4CB8-ACF8-0B86BEAA8B35}" xr6:coauthVersionLast="36" xr6:coauthVersionMax="36" xr10:uidLastSave="{00000000-0000-0000-0000-000000000000}"/>
  <bookViews>
    <workbookView xWindow="0" yWindow="0" windowWidth="28140" windowHeight="10830" xr2:uid="{00000000-000D-0000-FFFF-FFFF00000000}"/>
  </bookViews>
  <sheets>
    <sheet name="About this Tool" sheetId="5" r:id="rId1"/>
    <sheet name="How to Use" sheetId="8" r:id="rId2"/>
    <sheet name="Mission Based Priority" sheetId="1" r:id="rId3"/>
    <sheet name="Prioritized List" sheetId="7" r:id="rId4"/>
    <sheet name="Buckets" sheetId="6" r:id="rId5"/>
    <sheet name="Legend" sheetId="4" r:id="rId6"/>
  </sheet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2" i="1" l="1"/>
  <c r="L2" i="1"/>
  <c r="K2" i="1"/>
  <c r="J2" i="1"/>
  <c r="I2" i="1"/>
  <c r="H2" i="1"/>
  <c r="G2" i="1"/>
  <c r="F2" i="1"/>
  <c r="E2" i="1"/>
  <c r="D2" i="1"/>
  <c r="Q4" i="1" l="1"/>
  <c r="Q5" i="1"/>
  <c r="Q6" i="1"/>
  <c r="Q7" i="1"/>
  <c r="Q8" i="1"/>
  <c r="Q9" i="1"/>
  <c r="Q10" i="1"/>
  <c r="Q11" i="1"/>
  <c r="Q12" i="1"/>
  <c r="Q13" i="1"/>
  <c r="Q14" i="1"/>
  <c r="Q15" i="1"/>
  <c r="Q16" i="1"/>
  <c r="Q17" i="1"/>
  <c r="Q18" i="1"/>
  <c r="Q19" i="1"/>
  <c r="Q20" i="1"/>
  <c r="Q21" i="1"/>
  <c r="Q22" i="1"/>
  <c r="Q23" i="1"/>
  <c r="Q24" i="1"/>
  <c r="Q25" i="1"/>
  <c r="Q26" i="1"/>
  <c r="Q27" i="1"/>
  <c r="Q28" i="1"/>
  <c r="Q29" i="1"/>
  <c r="Q30" i="1"/>
  <c r="Q31" i="1"/>
  <c r="Q3" i="1"/>
  <c r="AA4" i="1" l="1"/>
  <c r="AB4" i="1" s="1"/>
  <c r="AA5" i="1"/>
  <c r="AA6" i="1"/>
  <c r="AA7" i="1"/>
  <c r="AA8" i="1"/>
  <c r="AA9" i="1"/>
  <c r="AA10" i="1"/>
  <c r="AA11" i="1"/>
  <c r="AA12" i="1"/>
  <c r="AA13" i="1"/>
  <c r="AA14" i="1"/>
  <c r="AA15" i="1"/>
  <c r="AA16" i="1"/>
  <c r="AA17" i="1"/>
  <c r="AA18" i="1"/>
  <c r="AA19" i="1"/>
  <c r="AA20" i="1"/>
  <c r="AA21" i="1"/>
  <c r="AA22" i="1"/>
  <c r="AA23" i="1"/>
  <c r="AA24" i="1"/>
  <c r="AA25" i="1"/>
  <c r="AA26" i="1"/>
  <c r="AA27" i="1"/>
  <c r="AA28" i="1"/>
  <c r="AA29" i="1"/>
  <c r="AA30" i="1"/>
  <c r="AA31" i="1"/>
  <c r="AA3" i="1"/>
  <c r="AB12" i="1" l="1"/>
  <c r="AB13" i="1"/>
  <c r="AB14" i="1"/>
  <c r="AB15" i="1"/>
  <c r="AB16" i="1"/>
  <c r="AB17" i="1"/>
  <c r="AB18" i="1"/>
  <c r="AB19" i="1"/>
  <c r="AB20" i="1"/>
  <c r="AB21" i="1"/>
  <c r="AB22" i="1"/>
  <c r="AB23" i="1"/>
  <c r="AB24" i="1"/>
  <c r="AB25" i="1"/>
  <c r="AB26" i="1"/>
  <c r="AB27" i="1"/>
  <c r="AB28" i="1"/>
  <c r="AB29" i="1"/>
  <c r="AB30" i="1"/>
  <c r="AB31" i="1"/>
  <c r="AB5" i="1"/>
  <c r="AB6" i="1"/>
  <c r="AB7" i="1"/>
  <c r="AB8" i="1"/>
  <c r="AB9" i="1"/>
  <c r="AB10" i="1"/>
  <c r="AB11" i="1"/>
  <c r="AB3" i="1"/>
  <c r="B7" i="1" l="1"/>
  <c r="B11" i="1"/>
  <c r="B26" i="1"/>
  <c r="B18" i="1"/>
  <c r="B6" i="1"/>
  <c r="B25" i="1"/>
  <c r="B17" i="1"/>
  <c r="B3" i="1"/>
  <c r="B24" i="1"/>
  <c r="B16" i="1"/>
  <c r="B31" i="1"/>
  <c r="B9" i="1"/>
  <c r="B22" i="1"/>
  <c r="B14" i="1"/>
  <c r="B29" i="1"/>
  <c r="B5" i="1"/>
  <c r="B28" i="1"/>
  <c r="B20" i="1"/>
  <c r="B12" i="1"/>
  <c r="B23" i="1"/>
  <c r="B15" i="1"/>
  <c r="B30" i="1"/>
  <c r="B10" i="1"/>
  <c r="B21" i="1"/>
  <c r="B13" i="1"/>
  <c r="B8" i="1"/>
  <c r="B27" i="1"/>
  <c r="B19" i="1"/>
  <c r="B4" i="1"/>
</calcChain>
</file>

<file path=xl/sharedStrings.xml><?xml version="1.0" encoding="utf-8"?>
<sst xmlns="http://schemas.openxmlformats.org/spreadsheetml/2006/main" count="107" uniqueCount="76">
  <si>
    <t>Foundational (other features depend on this feature)</t>
  </si>
  <si>
    <t>Fulfills direct user request</t>
  </si>
  <si>
    <t>Hardens security</t>
  </si>
  <si>
    <t>Priority</t>
  </si>
  <si>
    <t>Difficulty to implement</t>
  </si>
  <si>
    <t>1 easy - 5 hard</t>
  </si>
  <si>
    <t>Uncertainty</t>
  </si>
  <si>
    <t>1 solution well known - 5 high uncertain</t>
  </si>
  <si>
    <t>Feature</t>
  </si>
  <si>
    <t>Time Critical / Urgent</t>
  </si>
  <si>
    <t>Weight</t>
  </si>
  <si>
    <t>Previously de-prioritized</t>
  </si>
  <si>
    <t xml:space="preserve">Supplies missing functionality in existing system </t>
  </si>
  <si>
    <t>Replaces deficient functionality</t>
  </si>
  <si>
    <t>High sponsorship / visibility</t>
  </si>
  <si>
    <t>Weighted score</t>
  </si>
  <si>
    <t>Parameter</t>
  </si>
  <si>
    <t>Explanation</t>
  </si>
  <si>
    <t>This is valued on a scale of 1 - 5.  1 being the easiest to implement and 5 being the hardest.  The specific definitions of easy -&gt; hardest is left to the portfolio/solution/product team</t>
  </si>
  <si>
    <t>This is valued on a scale of 1 - 5.  1 being the solution is well known and 5 being the solution is highly uncertain.  The specific definitions of easy -&gt; hardest is left to the portfolio/solution/product team</t>
  </si>
  <si>
    <t>Scale</t>
  </si>
  <si>
    <t>Yes or No</t>
  </si>
  <si>
    <t>A feature or enabler that is necessary in order to create additional functionality.  This is highly dependent on the roadmap for when this parameter is relevant.</t>
  </si>
  <si>
    <t>This option identifies features that correct/modify/supplement existing fielded systems.  These deficiencies can occur due to hardware refreshes, COTS upgrades, changes to drivers, etc.</t>
  </si>
  <si>
    <t>A feature that will be added to a currently fielded system that fulfills an immediate need.  Examples would be a new threat has been identified, new or better hardware/sensor has become available, mission scope has changed, etc.</t>
  </si>
  <si>
    <t>This option allows for development of features when there is a time/funding deadline.  Examples include funds or contracts that are going to expire, SMEs that will not be available beyond a certain date, options that are due, etc.</t>
  </si>
  <si>
    <t>The term "Features" in this tool could easily be epics, capabilities, functionalities, etc.  However only similar items should be ranked against each other.  The tool only uses "y" or "Y" in the calculations.  Any parameter that does not apply can have the weight changed to zero, "n" placed in the fields, or the column hidden.</t>
  </si>
  <si>
    <t xml:space="preserve">Very senior levels of DoD or congress has an interest in the development of this particular portion of the system. </t>
  </si>
  <si>
    <t>A feature that has been requested by the actual users of the system.  These types of features can make the system easier to use, more efficient, more intuitive, etc.</t>
  </si>
  <si>
    <t>A feature that will provide a stronger cyber resiliency.  This may not be the sole objective of the feature.</t>
  </si>
  <si>
    <t>A feature that got bumped lower in priority at least once after being submitted into a backlog at any level (i.e., Solution Backlog, Program Backlog, Team Backlog).
The reason would be to raise visibility of such features that keep getting delayed from delivery. On some programs, I’ve seen such reprioritization delays routinely occur without rationale provided (usually, the underlying reasons were red flags). Management at some SAFe level  should be cognizant of such occurrences to question the reasons.</t>
  </si>
  <si>
    <t>Any questions about this document should be directed to Keith Korzec at the Software Engineering Institute (kkorzec@sei.cmu.edu)</t>
  </si>
  <si>
    <t>Copyright 2019 Carnegie Mellon University. All Rights Reserved.</t>
  </si>
  <si>
    <t>This material is based upon work funded and supported by the Department of Defense under Contract No. FA8702-15-D-0002 with Carnegie Mellon University for the operation of the Software Engineering Institute, a federally funded research and development center.</t>
  </si>
  <si>
    <t>The view, opinions, and/or findings contained in this material are those of the author(s) and should not be construed as an official Government position, policy, or decision, unless designated by other documentation.</t>
  </si>
  <si>
    <t>NO WARRANTY. THIS CARNEGIE MELLON UNIVERSITY AND SOFTWARE ENGINEERING INSTITUTE MATERIAL IS FURNISHED ON AN "AS-IS" BASIS. CARNEGIE MELLON UNIVERSITY MAKES NO WARRANTIES OF ANY KIND, EITHER EXPRESSED OR IMPLIED, AS TO ANY MATTER INCLUDING, BUT NOT LIMITED TO, WARRANTY OF FITNESS FOR PURPOSE OR MERCHANTABILITY, EXCLUSIVITY, OR RESULTS OBTAINED FROM USE OF THE MATERIAL. CARNEGIE MELLON UNIVERSITY DOES NOT MAKE ANY WARRANTY OF ANY KIND WITH RESPECT TO FREEDOM FROM PATENT, TRADEMARK, OR COPYRIGHT INFRINGEMENT.</t>
  </si>
  <si>
    <t>[DISTRIBUTION STATEMENT A] This material has been approved for public release and unlimited distribution.  Please see Copyright notice for non-US Government use and distribution.</t>
  </si>
  <si>
    <t>Internal use:* Permission to reproduce this material and to prepare derivative works from this material for internal use is granted, provided the copyright and “No Warranty” statements are included with all reproductions and derivative works.</t>
  </si>
  <si>
    <t>External use:* This material may be reproduced in its entirety, without modification, and freely distributed in written or electronic form without requesting formal permission. Permission is required for any other external and/or commercial use. Requests for permission should be directed to the Software Engineering Institute at permission@sei.cmu.edu.</t>
  </si>
  <si>
    <t>* These restrictions do not apply to U.S. government entities.</t>
  </si>
  <si>
    <t>DM19-0809</t>
  </si>
  <si>
    <t>Provides strategic or tactical advantage</t>
  </si>
  <si>
    <t>Required to field</t>
  </si>
  <si>
    <t>A feature that is necessary to secure ATT, ATO, ATC, DT/OT, etc.</t>
  </si>
  <si>
    <t>A feature that takes advantage of an adversary's weakness</t>
  </si>
  <si>
    <t># of iterations to implement</t>
  </si>
  <si>
    <t>Number of iterations in a PI</t>
  </si>
  <si>
    <t>Add large feature penalty? (Y/N)</t>
  </si>
  <si>
    <t>Denominator</t>
  </si>
  <si>
    <t>Penalty</t>
  </si>
  <si>
    <t>When to apply penalty
% of iterations (default &gt; 45%)</t>
  </si>
  <si>
    <t>N</t>
  </si>
  <si>
    <r>
      <t xml:space="preserve">The process to use this tool is simple. </t>
    </r>
    <r>
      <rPr>
        <u/>
        <sz val="11"/>
        <color theme="1"/>
        <rFont val="Calibri"/>
        <family val="2"/>
        <scheme val="minor"/>
      </rPr>
      <t>Steps 1,2,3 are done only the first time the tool is used</t>
    </r>
    <r>
      <rPr>
        <sz val="11"/>
        <color theme="1"/>
        <rFont val="Calibri"/>
        <family val="2"/>
        <scheme val="minor"/>
      </rPr>
      <t>.</t>
    </r>
  </si>
  <si>
    <t>Be careful if any parameter receives a significantly larger vote because that will skew all development toward that parameter. When this happens, I have the team continue and assess the final prioritized list. If it does not accurately reflect the program’s objectives, I give them each one more “dot” to vote for anything except the top parameter. We update the weights in the Legend tab. The priorities automatically update, and this new list is now aligned with the group’s expectations.</t>
  </si>
  <si>
    <r>
      <t>a.</t>
    </r>
    <r>
      <rPr>
        <sz val="7"/>
        <color theme="1"/>
        <rFont val="Times New Roman"/>
        <family val="1"/>
      </rPr>
      <t xml:space="preserve">       </t>
    </r>
    <r>
      <rPr>
        <sz val="11"/>
        <color theme="1"/>
        <rFont val="Calibri"/>
        <family val="2"/>
        <scheme val="minor"/>
      </rPr>
      <t>Select “Y” in the add large feature penalty.</t>
    </r>
  </si>
  <si>
    <r>
      <t>b.</t>
    </r>
    <r>
      <rPr>
        <sz val="7"/>
        <color theme="1"/>
        <rFont val="Times New Roman"/>
        <family val="1"/>
      </rPr>
      <t xml:space="preserve">       </t>
    </r>
    <r>
      <rPr>
        <sz val="11"/>
        <color theme="1"/>
        <rFont val="Calibri"/>
        <family val="2"/>
        <scheme val="minor"/>
      </rPr>
      <t>Enter the number of iterations within your standard program increment.</t>
    </r>
  </si>
  <si>
    <r>
      <t>c.</t>
    </r>
    <r>
      <rPr>
        <sz val="7"/>
        <color theme="1"/>
        <rFont val="Times New Roman"/>
        <family val="1"/>
      </rPr>
      <t xml:space="preserve">       </t>
    </r>
    <r>
      <rPr>
        <sz val="11"/>
        <color theme="1"/>
        <rFont val="Calibri"/>
        <family val="2"/>
        <scheme val="minor"/>
      </rPr>
      <t>Decide when to apply the penalty. The default is any feature larger than 45 percent of the total program increment.</t>
    </r>
  </si>
  <si>
    <r>
      <t>a.</t>
    </r>
    <r>
      <rPr>
        <sz val="7"/>
        <color theme="1"/>
        <rFont val="Times New Roman"/>
        <family val="1"/>
      </rPr>
      <t xml:space="preserve">       </t>
    </r>
    <r>
      <rPr>
        <sz val="11"/>
        <color theme="1"/>
        <rFont val="Calibri"/>
        <family val="2"/>
        <scheme val="minor"/>
      </rPr>
      <t>Add the items to be prioritized to column A on the Mission Based Priority tab.</t>
    </r>
  </si>
  <si>
    <r>
      <t>b.</t>
    </r>
    <r>
      <rPr>
        <sz val="7"/>
        <color theme="1"/>
        <rFont val="Times New Roman"/>
        <family val="1"/>
      </rPr>
      <t xml:space="preserve">       </t>
    </r>
    <r>
      <rPr>
        <sz val="11"/>
        <color theme="1"/>
        <rFont val="Calibri"/>
        <family val="2"/>
        <scheme val="minor"/>
      </rPr>
      <t>For each feature, determine whether each parameter applies to that individual feature. If it does, place a “Y” in the cell, if not leave blank. (This is significantly different from the WSJF method where features are compared to each other.)</t>
    </r>
  </si>
  <si>
    <r>
      <t>c.</t>
    </r>
    <r>
      <rPr>
        <sz val="7"/>
        <color theme="1"/>
        <rFont val="Times New Roman"/>
        <family val="1"/>
      </rPr>
      <t xml:space="preserve">       </t>
    </r>
    <r>
      <rPr>
        <sz val="11"/>
        <color theme="1"/>
        <rFont val="Calibri"/>
        <family val="2"/>
        <scheme val="minor"/>
      </rPr>
      <t>Rank the difficulty to implement and the uncertainty from 1 to 5.</t>
    </r>
  </si>
  <si>
    <r>
      <t>d.</t>
    </r>
    <r>
      <rPr>
        <sz val="7"/>
        <color theme="1"/>
        <rFont val="Times New Roman"/>
        <family val="1"/>
      </rPr>
      <t xml:space="preserve">       </t>
    </r>
    <r>
      <rPr>
        <sz val="11"/>
        <color theme="1"/>
        <rFont val="Calibri"/>
        <family val="2"/>
        <scheme val="minor"/>
      </rPr>
      <t>Enter the number of iterations (sprints) it will take to implement. Even without the large feature penalty enabled, documenting the size encourages breaking down features into smaller pieces.</t>
    </r>
  </si>
  <si>
    <t>If you use this tool, please reach out to me at info@sei.cmu.edu. I am especially interested in your experience using the tool along with any parameters that did not apply to your program, any you added or changed, and what domain you are working in.</t>
  </si>
  <si>
    <t>1.</t>
  </si>
  <si>
    <t>2.</t>
  </si>
  <si>
    <t>3.</t>
  </si>
  <si>
    <t>4.</t>
  </si>
  <si>
    <t>5.</t>
  </si>
  <si>
    <r>
      <rPr>
        <b/>
        <sz val="11"/>
        <color theme="1"/>
        <rFont val="Calibri"/>
        <family val="2"/>
        <scheme val="minor"/>
      </rPr>
      <t>Review parameters for applicability to your program.</t>
    </r>
    <r>
      <rPr>
        <sz val="11"/>
        <color theme="1"/>
        <rFont val="Calibri"/>
        <family val="2"/>
        <scheme val="minor"/>
      </rPr>
      <t xml:space="preserve"> Add, remove, or modify any of the parameters and agree on the definitions to fit the program’s context.</t>
    </r>
  </si>
  <si>
    <r>
      <rPr>
        <b/>
        <sz val="11"/>
        <color theme="1"/>
        <rFont val="Calibri"/>
        <family val="2"/>
        <scheme val="minor"/>
      </rPr>
      <t>Apply relative weight factors and calibrate.</t>
    </r>
    <r>
      <rPr>
        <sz val="11"/>
        <color theme="1"/>
        <rFont val="Calibri"/>
        <family val="2"/>
        <scheme val="minor"/>
      </rPr>
      <t xml:space="preserve"> This means ranking the importance of the parameter to the goals of the program. The easiest method I found for groups is dot voting. Enter the number of “dots” in the weight column on the Legend tab.</t>
    </r>
  </si>
  <si>
    <r>
      <rPr>
        <b/>
        <sz val="11"/>
        <color theme="1"/>
        <rFont val="Calibri"/>
        <family val="2"/>
        <scheme val="minor"/>
      </rPr>
      <t>Define difficulty and uncertainty.</t>
    </r>
    <r>
      <rPr>
        <sz val="11"/>
        <color theme="1"/>
        <rFont val="Calibri"/>
        <family val="2"/>
        <scheme val="minor"/>
      </rPr>
      <t xml:space="preserve"> Two factors serve as a proxy for job size in the WSJF formula. They are the difficulty to implement and uncertainty parameters. The members need to define and agree to these and document their definition on the Legend tab.</t>
    </r>
  </si>
  <si>
    <r>
      <rPr>
        <b/>
        <sz val="11"/>
        <color theme="1"/>
        <rFont val="Calibri"/>
        <family val="2"/>
        <scheme val="minor"/>
      </rPr>
      <t>Optional—size penalty.</t>
    </r>
    <r>
      <rPr>
        <sz val="11"/>
        <color theme="1"/>
        <rFont val="Calibri"/>
        <family val="2"/>
        <scheme val="minor"/>
      </rPr>
      <t xml:space="preserve"> A later addition to the tool was a prioritization penalty applied when a feature was too large. By enabling this penalty, the team encouraged smaller features in the backlog. This had the added benefit of more features that do not continue into the next program increment. If you do not wish to use this feature, skip this step.</t>
    </r>
  </si>
  <si>
    <t>Prioritize the backlog.</t>
  </si>
  <si>
    <t>Mission Based Prioitization - 20 Aug 19</t>
  </si>
  <si>
    <t>[DISTRIBUTION STATEMENT A] Approved for public release and unlimited distribution.</t>
  </si>
  <si>
    <t>https://insights.sei.cmu.edu/sei_blog/2020/11/mission-based-prioritization-a-new-method-to-sequence-features-capabilities-and-epics.html</t>
  </si>
  <si>
    <t xml:space="preserve">For more information, please see: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</si>
</sst>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9" x14ac:knownFonts="1">
    <font>
      <sz val="11"/>
      <color theme="1"/>
      <name val="Calibri"/>
      <family val="2"/>
      <scheme val="minor"/>
    </font>
    <font>
      <sz val="10"/>
      <color rgb="FF333333"/>
      <name val="Verdana"/>
      <family val="2"/>
    </font>
    <font>
      <b/>
      <sz val="11"/>
      <color theme="1"/>
      <name val="Calibri"/>
      <family val="2"/>
      <scheme val="minor"/>
    </font>
    <font>
      <u/>
      <sz val="11"/>
      <color theme="1"/>
      <name val="Calibri"/>
      <family val="2"/>
      <scheme val="minor"/>
    </font>
    <font>
      <sz val="7"/>
      <color theme="1"/>
      <name val="Times New Roman"/>
      <family val="1"/>
    </font>
    <font>
      <i/>
      <sz val="9"/>
      <color rgb="FF44546A"/>
      <name val="Calibri"/>
      <family val="2"/>
      <scheme val="minor"/>
    </font>
    <font>
      <u/>
      <sz val="11"/>
      <color theme="10"/>
      <name val="Calibri"/>
      <family val="2"/>
      <scheme val="minor"/>
    </font>
    <font>
      <b/>
      <sz val="12"/>
      <color theme="1"/>
      <name val="Calibri"/>
      <family val="2"/>
      <scheme val="minor"/>
    </font>
    <font>
      <sz val="10.5"/>
      <color rgb="FF172B4D"/>
      <name val="Segoe UI"/>
      <family val="2"/>
    </font>
  </fonts>
  <fills count="3">
    <fill>
      <patternFill patternType="none"/>
    </fill>
    <fill>
      <patternFill patternType="gray125"/>
    </fill>
    <fill>
      <patternFill patternType="solid">
        <fgColor theme="2"/>
        <bgColor indexed="64"/>
      </patternFill>
    </fill>
  </fills>
  <borders count="37">
    <border>
      <left/>
      <right/>
      <top/>
      <bottom/>
      <diagonal/>
    </border>
    <border>
      <left/>
      <right/>
      <top/>
      <bottom style="thin">
        <color indexed="64"/>
      </bottom>
      <diagonal/>
    </border>
    <border>
      <left style="thin">
        <color indexed="64"/>
      </left>
      <right/>
      <top/>
      <bottom/>
      <diagonal/>
    </border>
    <border>
      <left/>
      <right style="thin">
        <color indexed="64"/>
      </right>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ck">
        <color auto="1"/>
      </left>
      <right style="thin">
        <color auto="1"/>
      </right>
      <top style="thick">
        <color auto="1"/>
      </top>
      <bottom style="thin">
        <color auto="1"/>
      </bottom>
      <diagonal/>
    </border>
    <border>
      <left style="thin">
        <color auto="1"/>
      </left>
      <right style="thick">
        <color auto="1"/>
      </right>
      <top style="thick">
        <color auto="1"/>
      </top>
      <bottom style="thin">
        <color auto="1"/>
      </bottom>
      <diagonal/>
    </border>
    <border>
      <left style="thick">
        <color auto="1"/>
      </left>
      <right style="thin">
        <color auto="1"/>
      </right>
      <top style="thin">
        <color auto="1"/>
      </top>
      <bottom style="thin">
        <color auto="1"/>
      </bottom>
      <diagonal/>
    </border>
    <border>
      <left style="thin">
        <color auto="1"/>
      </left>
      <right style="thick">
        <color auto="1"/>
      </right>
      <top style="thin">
        <color auto="1"/>
      </top>
      <bottom style="thin">
        <color auto="1"/>
      </bottom>
      <diagonal/>
    </border>
    <border>
      <left style="thick">
        <color auto="1"/>
      </left>
      <right style="thin">
        <color auto="1"/>
      </right>
      <top style="thin">
        <color auto="1"/>
      </top>
      <bottom style="thick">
        <color auto="1"/>
      </bottom>
      <diagonal/>
    </border>
    <border>
      <left style="thin">
        <color auto="1"/>
      </left>
      <right style="thick">
        <color auto="1"/>
      </right>
      <top style="thin">
        <color auto="1"/>
      </top>
      <bottom style="thick">
        <color auto="1"/>
      </bottom>
      <diagonal/>
    </border>
    <border>
      <left style="thick">
        <color auto="1"/>
      </left>
      <right style="thick">
        <color auto="1"/>
      </right>
      <top style="thick">
        <color auto="1"/>
      </top>
      <bottom/>
      <diagonal/>
    </border>
    <border>
      <left style="thick">
        <color auto="1"/>
      </left>
      <right style="thick">
        <color auto="1"/>
      </right>
      <top/>
      <bottom/>
      <diagonal/>
    </border>
    <border>
      <left style="thick">
        <color auto="1"/>
      </left>
      <right style="thick">
        <color auto="1"/>
      </right>
      <top/>
      <bottom style="thick">
        <color auto="1"/>
      </bottom>
      <diagonal/>
    </border>
    <border>
      <left style="thick">
        <color auto="1"/>
      </left>
      <right style="thick">
        <color auto="1"/>
      </right>
      <top style="thick">
        <color auto="1"/>
      </top>
      <bottom style="thick">
        <color auto="1"/>
      </bottom>
      <diagonal/>
    </border>
    <border>
      <left style="thick">
        <color auto="1"/>
      </left>
      <right style="thick">
        <color auto="1"/>
      </right>
      <top style="thick">
        <color auto="1"/>
      </top>
      <bottom style="thin">
        <color auto="1"/>
      </bottom>
      <diagonal/>
    </border>
    <border>
      <left style="thick">
        <color auto="1"/>
      </left>
      <right style="thick">
        <color auto="1"/>
      </right>
      <top style="thin">
        <color auto="1"/>
      </top>
      <bottom style="thin">
        <color auto="1"/>
      </bottom>
      <diagonal/>
    </border>
    <border>
      <left style="thick">
        <color auto="1"/>
      </left>
      <right style="thick">
        <color auto="1"/>
      </right>
      <top style="thin">
        <color auto="1"/>
      </top>
      <bottom style="thick">
        <color auto="1"/>
      </bottom>
      <diagonal/>
    </border>
    <border>
      <left/>
      <right/>
      <top style="thin">
        <color indexed="64"/>
      </top>
      <bottom/>
      <diagonal/>
    </border>
    <border>
      <left style="double">
        <color auto="1"/>
      </left>
      <right style="thin">
        <color auto="1"/>
      </right>
      <top style="double">
        <color auto="1"/>
      </top>
      <bottom style="thin">
        <color auto="1"/>
      </bottom>
      <diagonal/>
    </border>
    <border>
      <left style="double">
        <color auto="1"/>
      </left>
      <right style="thin">
        <color auto="1"/>
      </right>
      <top style="thin">
        <color auto="1"/>
      </top>
      <bottom style="double">
        <color auto="1"/>
      </bottom>
      <diagonal/>
    </border>
    <border>
      <left style="thin">
        <color auto="1"/>
      </left>
      <right style="double">
        <color auto="1"/>
      </right>
      <top style="thin">
        <color auto="1"/>
      </top>
      <bottom style="double">
        <color auto="1"/>
      </bottom>
      <diagonal/>
    </border>
    <border>
      <left/>
      <right/>
      <top style="thin">
        <color rgb="FFFF0000"/>
      </top>
      <bottom style="thin">
        <color auto="1"/>
      </bottom>
      <diagonal/>
    </border>
    <border>
      <left style="double">
        <color auto="1"/>
      </left>
      <right style="thin">
        <color auto="1"/>
      </right>
      <top style="thin">
        <color auto="1"/>
      </top>
      <bottom style="thin">
        <color auto="1"/>
      </bottom>
      <diagonal/>
    </border>
    <border>
      <left style="thin">
        <color auto="1"/>
      </left>
      <right style="double">
        <color auto="1"/>
      </right>
      <top style="thin">
        <color auto="1"/>
      </top>
      <bottom style="thin">
        <color auto="1"/>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double">
        <color rgb="FF000000"/>
      </left>
      <right/>
      <top style="double">
        <color rgb="FF000000"/>
      </top>
      <bottom/>
      <diagonal/>
    </border>
    <border>
      <left/>
      <right/>
      <top style="double">
        <color rgb="FF000000"/>
      </top>
      <bottom/>
      <diagonal/>
    </border>
    <border>
      <left/>
      <right style="double">
        <color rgb="FF000000"/>
      </right>
      <top style="double">
        <color rgb="FF000000"/>
      </top>
      <bottom/>
      <diagonal/>
    </border>
    <border>
      <left style="double">
        <color rgb="FF000000"/>
      </left>
      <right/>
      <top/>
      <bottom/>
      <diagonal/>
    </border>
    <border>
      <left/>
      <right style="double">
        <color rgb="FF000000"/>
      </right>
      <top/>
      <bottom/>
      <diagonal/>
    </border>
    <border>
      <left style="double">
        <color rgb="FF000000"/>
      </left>
      <right/>
      <top/>
      <bottom style="double">
        <color rgb="FF000000"/>
      </bottom>
      <diagonal/>
    </border>
    <border>
      <left/>
      <right/>
      <top/>
      <bottom style="double">
        <color rgb="FF000000"/>
      </bottom>
      <diagonal/>
    </border>
    <border>
      <left/>
      <right style="double">
        <color rgb="FF000000"/>
      </right>
      <top/>
      <bottom style="double">
        <color rgb="FF000000"/>
      </bottom>
      <diagonal/>
    </border>
  </borders>
  <cellStyleXfs count="2">
    <xf numFmtId="0" fontId="0" fillId="0" borderId="0"/>
    <xf numFmtId="0" fontId="6" fillId="0" borderId="0" applyNumberFormat="0" applyFill="0" applyBorder="0" applyAlignment="0" applyProtection="0"/>
  </cellStyleXfs>
  <cellXfs count="70">
    <xf numFmtId="0" fontId="0" fillId="0" borderId="0" xfId="0"/>
    <xf numFmtId="0" fontId="0" fillId="0" borderId="0" xfId="0" applyAlignment="1">
      <alignment wrapText="1"/>
    </xf>
    <xf numFmtId="0" fontId="0" fillId="0" borderId="2" xfId="0" applyBorder="1" applyAlignment="1">
      <alignment wrapText="1"/>
    </xf>
    <xf numFmtId="0" fontId="0" fillId="0" borderId="2" xfId="0" applyBorder="1"/>
    <xf numFmtId="0" fontId="1" fillId="0" borderId="0" xfId="0" applyFont="1"/>
    <xf numFmtId="0" fontId="0" fillId="0" borderId="0" xfId="0" applyBorder="1" applyAlignment="1">
      <alignment wrapText="1"/>
    </xf>
    <xf numFmtId="0" fontId="0" fillId="0" borderId="3" xfId="0" applyBorder="1" applyAlignment="1">
      <alignment wrapText="1"/>
    </xf>
    <xf numFmtId="0" fontId="0" fillId="0" borderId="3" xfId="0" applyBorder="1"/>
    <xf numFmtId="0" fontId="0" fillId="0" borderId="0" xfId="0" applyFill="1" applyBorder="1"/>
    <xf numFmtId="0" fontId="0" fillId="0" borderId="1" xfId="0" applyBorder="1"/>
    <xf numFmtId="0" fontId="0" fillId="0" borderId="4" xfId="0" applyBorder="1"/>
    <xf numFmtId="0" fontId="0" fillId="2" borderId="5" xfId="0" applyFill="1" applyBorder="1" applyAlignment="1">
      <alignment wrapText="1"/>
    </xf>
    <xf numFmtId="0" fontId="0" fillId="2" borderId="0" xfId="0" applyFill="1"/>
    <xf numFmtId="0" fontId="0" fillId="2" borderId="1" xfId="0" applyFill="1" applyBorder="1"/>
    <xf numFmtId="0" fontId="0" fillId="2" borderId="5" xfId="0" quotePrefix="1" applyFill="1" applyBorder="1" applyAlignment="1">
      <alignment wrapText="1"/>
    </xf>
    <xf numFmtId="0" fontId="0" fillId="0" borderId="6" xfId="0" applyBorder="1" applyAlignment="1">
      <alignment wrapText="1"/>
    </xf>
    <xf numFmtId="0" fontId="0" fillId="0" borderId="8" xfId="0" applyBorder="1" applyAlignment="1">
      <alignment wrapText="1"/>
    </xf>
    <xf numFmtId="0" fontId="0" fillId="0" borderId="10" xfId="0" applyBorder="1" applyAlignment="1">
      <alignment wrapText="1"/>
    </xf>
    <xf numFmtId="0" fontId="0" fillId="0" borderId="11" xfId="0" applyBorder="1" applyAlignment="1">
      <alignment wrapText="1"/>
    </xf>
    <xf numFmtId="0" fontId="0" fillId="0" borderId="7" xfId="0" applyBorder="1" applyAlignment="1">
      <alignment wrapText="1"/>
    </xf>
    <xf numFmtId="0" fontId="0" fillId="0" borderId="9" xfId="0" applyBorder="1" applyAlignment="1">
      <alignment wrapText="1"/>
    </xf>
    <xf numFmtId="0" fontId="0" fillId="0" borderId="0" xfId="0" applyAlignment="1">
      <alignment wrapText="1"/>
    </xf>
    <xf numFmtId="0" fontId="2" fillId="0" borderId="0" xfId="0" applyFont="1" applyAlignment="1">
      <alignment wrapText="1"/>
    </xf>
    <xf numFmtId="0" fontId="0" fillId="0" borderId="6" xfId="0" applyBorder="1"/>
    <xf numFmtId="0" fontId="0" fillId="0" borderId="7" xfId="0" applyBorder="1"/>
    <xf numFmtId="0" fontId="0" fillId="0" borderId="16" xfId="0" applyBorder="1"/>
    <xf numFmtId="0" fontId="0" fillId="0" borderId="17" xfId="0" applyBorder="1"/>
    <xf numFmtId="0" fontId="0" fillId="0" borderId="18" xfId="0" applyBorder="1"/>
    <xf numFmtId="0" fontId="2" fillId="0" borderId="15" xfId="0" applyFont="1" applyBorder="1"/>
    <xf numFmtId="0" fontId="0" fillId="0" borderId="12" xfId="0" applyBorder="1"/>
    <xf numFmtId="0" fontId="0" fillId="0" borderId="19" xfId="0" applyBorder="1"/>
    <xf numFmtId="0" fontId="0" fillId="0" borderId="0" xfId="0" applyBorder="1"/>
    <xf numFmtId="0" fontId="0" fillId="0" borderId="0" xfId="0" applyFill="1" applyAlignment="1">
      <alignment wrapText="1"/>
    </xf>
    <xf numFmtId="0" fontId="0" fillId="0" borderId="20" xfId="0" applyFill="1" applyBorder="1" applyAlignment="1">
      <alignment wrapText="1"/>
    </xf>
    <xf numFmtId="0" fontId="0" fillId="0" borderId="21" xfId="0" applyFill="1" applyBorder="1" applyAlignment="1">
      <alignment wrapText="1"/>
    </xf>
    <xf numFmtId="0" fontId="0" fillId="2" borderId="4" xfId="0" applyFill="1" applyBorder="1" applyAlignment="1">
      <alignment wrapText="1"/>
    </xf>
    <xf numFmtId="0" fontId="0" fillId="2" borderId="0" xfId="0" applyFill="1" applyBorder="1"/>
    <xf numFmtId="0" fontId="0" fillId="0" borderId="24" xfId="0" applyFill="1" applyBorder="1" applyAlignment="1">
      <alignment wrapText="1"/>
    </xf>
    <xf numFmtId="0" fontId="0" fillId="0" borderId="25" xfId="0" applyFill="1" applyBorder="1" applyAlignment="1">
      <alignment horizontal="center" wrapText="1"/>
    </xf>
    <xf numFmtId="0" fontId="0" fillId="0" borderId="0" xfId="0" applyFill="1"/>
    <xf numFmtId="9" fontId="1" fillId="0" borderId="22" xfId="0" applyNumberFormat="1" applyFont="1" applyFill="1" applyBorder="1"/>
    <xf numFmtId="0" fontId="0" fillId="0" borderId="0" xfId="0" applyFill="1" applyAlignment="1">
      <alignment horizontal="center"/>
    </xf>
    <xf numFmtId="0" fontId="0" fillId="0" borderId="26" xfId="0" applyBorder="1"/>
    <xf numFmtId="0" fontId="0" fillId="0" borderId="27" xfId="0" applyBorder="1"/>
    <xf numFmtId="0" fontId="0" fillId="0" borderId="28" xfId="0" applyBorder="1"/>
    <xf numFmtId="0" fontId="0" fillId="0" borderId="31" xfId="0" applyBorder="1"/>
    <xf numFmtId="0" fontId="0" fillId="0" borderId="33" xfId="0" applyBorder="1"/>
    <xf numFmtId="0" fontId="0" fillId="0" borderId="36" xfId="0" applyBorder="1"/>
    <xf numFmtId="0" fontId="0" fillId="0" borderId="29" xfId="0" applyBorder="1"/>
    <xf numFmtId="0" fontId="0" fillId="0" borderId="30" xfId="0" applyBorder="1"/>
    <xf numFmtId="0" fontId="0" fillId="0" borderId="32" xfId="0" applyBorder="1"/>
    <xf numFmtId="0" fontId="0" fillId="0" borderId="34" xfId="0" applyBorder="1"/>
    <xf numFmtId="0" fontId="0" fillId="0" borderId="35" xfId="0" applyBorder="1"/>
    <xf numFmtId="0" fontId="1" fillId="0" borderId="0" xfId="0" applyFont="1" applyFill="1"/>
    <xf numFmtId="0" fontId="0" fillId="0" borderId="0" xfId="0" applyAlignment="1">
      <alignment wrapText="1"/>
    </xf>
    <xf numFmtId="0" fontId="0" fillId="0" borderId="0" xfId="0" applyAlignment="1">
      <alignment vertical="center" wrapText="1"/>
    </xf>
    <xf numFmtId="0" fontId="0" fillId="0" borderId="0" xfId="0" applyAlignment="1">
      <alignment horizontal="left" vertical="center" wrapText="1"/>
    </xf>
    <xf numFmtId="0" fontId="5" fillId="0" borderId="0" xfId="0" applyFont="1" applyAlignment="1">
      <alignment vertical="center" wrapText="1"/>
    </xf>
    <xf numFmtId="0" fontId="6" fillId="0" borderId="0" xfId="1" applyAlignment="1">
      <alignment vertical="center" wrapText="1"/>
    </xf>
    <xf numFmtId="0" fontId="2" fillId="0" borderId="0" xfId="0" applyFont="1" applyAlignment="1">
      <alignment horizontal="left" vertical="center" wrapText="1"/>
    </xf>
    <xf numFmtId="49" fontId="7" fillId="0" borderId="0" xfId="0" applyNumberFormat="1" applyFont="1" applyAlignment="1">
      <alignment horizontal="center" vertical="top"/>
    </xf>
    <xf numFmtId="0" fontId="0" fillId="0" borderId="0" xfId="0" applyAlignment="1">
      <alignment wrapText="1"/>
    </xf>
    <xf numFmtId="0" fontId="8" fillId="0" borderId="0" xfId="0" applyFont="1" applyAlignment="1">
      <alignment vertical="center"/>
    </xf>
    <xf numFmtId="0" fontId="6" fillId="0" borderId="0" xfId="1" applyAlignment="1">
      <alignment wrapText="1"/>
    </xf>
    <xf numFmtId="0" fontId="0" fillId="0" borderId="0" xfId="0" applyBorder="1" applyAlignment="1">
      <alignment horizontal="center" wrapText="1"/>
    </xf>
    <xf numFmtId="0" fontId="0" fillId="0" borderId="23" xfId="0" applyBorder="1" applyAlignment="1">
      <alignment horizontal="center" wrapText="1"/>
    </xf>
    <xf numFmtId="0" fontId="2" fillId="0" borderId="12" xfId="0" applyFont="1" applyBorder="1" applyAlignment="1">
      <alignment horizontal="center" vertical="center" textRotation="90"/>
    </xf>
    <xf numFmtId="0" fontId="2" fillId="0" borderId="14" xfId="0" applyFont="1" applyBorder="1" applyAlignment="1">
      <alignment horizontal="center" vertical="center" textRotation="90"/>
    </xf>
    <xf numFmtId="0" fontId="0" fillId="0" borderId="0" xfId="0" applyAlignment="1">
      <alignment wrapText="1"/>
    </xf>
    <xf numFmtId="0" fontId="2" fillId="0" borderId="13" xfId="0" applyFont="1" applyBorder="1" applyAlignment="1">
      <alignment horizontal="center" vertical="center" textRotation="90"/>
    </xf>
  </cellXfs>
  <cellStyles count="2">
    <cellStyle name="Hyperlink" xfId="1" builtinId="8"/>
    <cellStyle name="Normal" xfId="0" builtinId="0"/>
  </cellStyles>
  <dxfs count="5">
    <dxf>
      <font>
        <color auto="1"/>
      </font>
      <fill>
        <patternFill>
          <bgColor rgb="FFFFFF00"/>
        </patternFill>
      </fill>
    </dxf>
    <dxf>
      <font>
        <color rgb="FF9C0006"/>
      </font>
      <fill>
        <patternFill>
          <bgColor rgb="FFFFC7CE"/>
        </patternFill>
      </fill>
    </dxf>
    <dxf>
      <fill>
        <patternFill>
          <bgColor rgb="FFFFFF00"/>
        </patternFill>
      </fill>
    </dxf>
    <dxf>
      <fill>
        <patternFill>
          <bgColor rgb="FFFFFF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insights.sei.cmu.edu/sei_blog/2020/11/mission-based-prioritization-a-new-method-to-sequence-features-capabilities-and-epics.html" TargetMode="External"/></Relationships>
</file>

<file path=xl/worksheets/_rels/sheet2.xml.rels><?xml version="1.0" encoding="UTF-8" standalone="yes"?>
<Relationships xmlns="http://schemas.openxmlformats.org/package/2006/relationships"><Relationship Id="rId2" Type="http://schemas.openxmlformats.org/officeDocument/2006/relationships/printerSettings" Target="../printerSettings/printerSettings2.bin"/><Relationship Id="rId1" Type="http://schemas.openxmlformats.org/officeDocument/2006/relationships/hyperlink" Target="mailto:info@sei.cmu.edu" TargetMode="External"/></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dimension ref="A1:A22"/>
  <sheetViews>
    <sheetView tabSelected="1" workbookViewId="0">
      <selection activeCell="A2" sqref="A2"/>
    </sheetView>
  </sheetViews>
  <sheetFormatPr defaultRowHeight="15" x14ac:dyDescent="0.25"/>
  <cols>
    <col min="1" max="1" width="132.5703125" customWidth="1"/>
  </cols>
  <sheetData>
    <row r="1" spans="1:1" x14ac:dyDescent="0.25">
      <c r="A1" s="1" t="s">
        <v>72</v>
      </c>
    </row>
    <row r="2" spans="1:1" x14ac:dyDescent="0.25">
      <c r="A2" s="1"/>
    </row>
    <row r="3" spans="1:1" x14ac:dyDescent="0.25">
      <c r="A3" s="1"/>
    </row>
    <row r="4" spans="1:1" x14ac:dyDescent="0.25">
      <c r="A4" s="61" t="s">
        <v>75</v>
      </c>
    </row>
    <row r="5" spans="1:1" x14ac:dyDescent="0.25">
      <c r="A5" s="63" t="s">
        <v>74</v>
      </c>
    </row>
    <row r="6" spans="1:1" x14ac:dyDescent="0.25">
      <c r="A6" s="1"/>
    </row>
    <row r="7" spans="1:1" x14ac:dyDescent="0.25">
      <c r="A7" s="22" t="s">
        <v>31</v>
      </c>
    </row>
    <row r="8" spans="1:1" x14ac:dyDescent="0.25">
      <c r="A8" s="1"/>
    </row>
    <row r="9" spans="1:1" x14ac:dyDescent="0.25">
      <c r="A9" s="1"/>
    </row>
    <row r="10" spans="1:1" x14ac:dyDescent="0.25">
      <c r="A10" s="1" t="s">
        <v>32</v>
      </c>
    </row>
    <row r="11" spans="1:1" ht="30" x14ac:dyDescent="0.25">
      <c r="A11" s="1" t="s">
        <v>33</v>
      </c>
    </row>
    <row r="12" spans="1:1" ht="30" x14ac:dyDescent="0.25">
      <c r="A12" s="1" t="s">
        <v>34</v>
      </c>
    </row>
    <row r="13" spans="1:1" ht="75" x14ac:dyDescent="0.25">
      <c r="A13" s="1" t="s">
        <v>35</v>
      </c>
    </row>
    <row r="14" spans="1:1" ht="30" x14ac:dyDescent="0.25">
      <c r="A14" s="1" t="s">
        <v>36</v>
      </c>
    </row>
    <row r="15" spans="1:1" ht="30" x14ac:dyDescent="0.25">
      <c r="A15" s="1" t="s">
        <v>37</v>
      </c>
    </row>
    <row r="16" spans="1:1" ht="45" x14ac:dyDescent="0.25">
      <c r="A16" s="1" t="s">
        <v>38</v>
      </c>
    </row>
    <row r="17" spans="1:1" x14ac:dyDescent="0.25">
      <c r="A17" s="1" t="s">
        <v>39</v>
      </c>
    </row>
    <row r="18" spans="1:1" x14ac:dyDescent="0.25">
      <c r="A18" s="1" t="s">
        <v>40</v>
      </c>
    </row>
    <row r="19" spans="1:1" x14ac:dyDescent="0.25">
      <c r="A19" s="1"/>
    </row>
    <row r="20" spans="1:1" x14ac:dyDescent="0.25">
      <c r="A20" s="1"/>
    </row>
    <row r="22" spans="1:1" ht="15.75" x14ac:dyDescent="0.25">
      <c r="A22" s="62" t="s">
        <v>73</v>
      </c>
    </row>
  </sheetData>
  <hyperlinks>
    <hyperlink ref="A5" r:id="rId1" xr:uid="{C43FF7AD-86E9-4B4E-83AF-43DE7FEEE90A}"/>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1A44D3-DF54-477E-AAAE-0A2D5E8CCC2B}">
  <dimension ref="A1:B36"/>
  <sheetViews>
    <sheetView topLeftCell="A7" workbookViewId="0">
      <selection activeCell="A36" sqref="A36"/>
    </sheetView>
  </sheetViews>
  <sheetFormatPr defaultRowHeight="15.75" x14ac:dyDescent="0.25"/>
  <cols>
    <col min="1" max="1" width="6.28515625" style="60" customWidth="1"/>
    <col min="2" max="2" width="137.28515625" style="54" customWidth="1"/>
  </cols>
  <sheetData>
    <row r="1" spans="1:2" x14ac:dyDescent="0.25">
      <c r="B1" s="55" t="s">
        <v>52</v>
      </c>
    </row>
    <row r="2" spans="1:2" x14ac:dyDescent="0.25">
      <c r="B2" s="55"/>
    </row>
    <row r="3" spans="1:2" ht="30" x14ac:dyDescent="0.25">
      <c r="A3" s="60" t="s">
        <v>62</v>
      </c>
      <c r="B3" s="56" t="s">
        <v>67</v>
      </c>
    </row>
    <row r="4" spans="1:2" x14ac:dyDescent="0.25">
      <c r="B4" s="56"/>
    </row>
    <row r="5" spans="1:2" x14ac:dyDescent="0.25">
      <c r="B5" s="56"/>
    </row>
    <row r="6" spans="1:2" ht="30" x14ac:dyDescent="0.25">
      <c r="A6" s="60" t="s">
        <v>63</v>
      </c>
      <c r="B6" s="56" t="s">
        <v>68</v>
      </c>
    </row>
    <row r="7" spans="1:2" x14ac:dyDescent="0.25">
      <c r="B7" s="56"/>
    </row>
    <row r="8" spans="1:2" ht="60" x14ac:dyDescent="0.25">
      <c r="B8" s="56" t="s">
        <v>53</v>
      </c>
    </row>
    <row r="9" spans="1:2" x14ac:dyDescent="0.25">
      <c r="B9" s="56"/>
    </row>
    <row r="10" spans="1:2" x14ac:dyDescent="0.25">
      <c r="B10" s="56"/>
    </row>
    <row r="11" spans="1:2" ht="30" x14ac:dyDescent="0.25">
      <c r="A11" s="60" t="s">
        <v>64</v>
      </c>
      <c r="B11" s="56" t="s">
        <v>69</v>
      </c>
    </row>
    <row r="12" spans="1:2" x14ac:dyDescent="0.25">
      <c r="B12" s="56"/>
    </row>
    <row r="13" spans="1:2" x14ac:dyDescent="0.25">
      <c r="B13" s="55"/>
    </row>
    <row r="14" spans="1:2" ht="45" x14ac:dyDescent="0.25">
      <c r="A14" s="60" t="s">
        <v>65</v>
      </c>
      <c r="B14" s="56" t="s">
        <v>70</v>
      </c>
    </row>
    <row r="15" spans="1:2" x14ac:dyDescent="0.25">
      <c r="B15" s="56"/>
    </row>
    <row r="16" spans="1:2" x14ac:dyDescent="0.25">
      <c r="B16" s="56" t="s">
        <v>54</v>
      </c>
    </row>
    <row r="17" spans="1:2" x14ac:dyDescent="0.25">
      <c r="B17" s="56" t="s">
        <v>55</v>
      </c>
    </row>
    <row r="18" spans="1:2" x14ac:dyDescent="0.25">
      <c r="B18" s="56" t="s">
        <v>56</v>
      </c>
    </row>
    <row r="19" spans="1:2" x14ac:dyDescent="0.25">
      <c r="B19" s="56"/>
    </row>
    <row r="20" spans="1:2" x14ac:dyDescent="0.25">
      <c r="B20" s="57"/>
    </row>
    <row r="21" spans="1:2" x14ac:dyDescent="0.25">
      <c r="A21" s="60" t="s">
        <v>66</v>
      </c>
      <c r="B21" s="59" t="s">
        <v>71</v>
      </c>
    </row>
    <row r="22" spans="1:2" x14ac:dyDescent="0.25">
      <c r="B22" s="56" t="s">
        <v>57</v>
      </c>
    </row>
    <row r="23" spans="1:2" ht="30" x14ac:dyDescent="0.25">
      <c r="B23" s="56" t="s">
        <v>58</v>
      </c>
    </row>
    <row r="24" spans="1:2" x14ac:dyDescent="0.25">
      <c r="B24" s="56" t="s">
        <v>59</v>
      </c>
    </row>
    <row r="25" spans="1:2" ht="30" x14ac:dyDescent="0.25">
      <c r="B25" s="56" t="s">
        <v>60</v>
      </c>
    </row>
    <row r="26" spans="1:2" x14ac:dyDescent="0.25">
      <c r="B26" s="55"/>
    </row>
    <row r="27" spans="1:2" x14ac:dyDescent="0.25">
      <c r="B27" s="55"/>
    </row>
    <row r="28" spans="1:2" ht="30" x14ac:dyDescent="0.25">
      <c r="B28" s="58" t="s">
        <v>61</v>
      </c>
    </row>
    <row r="36" spans="1:1" x14ac:dyDescent="0.25">
      <c r="A36" s="62" t="s">
        <v>73</v>
      </c>
    </row>
  </sheetData>
  <hyperlinks>
    <hyperlink ref="B28" r:id="rId1" display="mailto:info@sei.cmu.edu" xr:uid="{139A2572-F54B-401E-9EE7-1656237647E1}"/>
  </hyperlinks>
  <pageMargins left="0.7" right="0.7" top="0.75" bottom="0.75" header="0.3" footer="0.3"/>
  <pageSetup orientation="portrait"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AB36"/>
  <sheetViews>
    <sheetView topLeftCell="A19" zoomScaleNormal="100" workbookViewId="0">
      <selection activeCell="A36" sqref="A36"/>
    </sheetView>
  </sheetViews>
  <sheetFormatPr defaultRowHeight="15" x14ac:dyDescent="0.25"/>
  <cols>
    <col min="1" max="1" width="14" customWidth="1"/>
    <col min="3" max="3" width="3" customWidth="1"/>
    <col min="4" max="4" width="16" customWidth="1"/>
    <col min="5" max="5" width="22.140625" customWidth="1"/>
    <col min="6" max="7" width="18.140625" customWidth="1"/>
    <col min="8" max="8" width="12" customWidth="1"/>
    <col min="9" max="10" width="9.7109375" customWidth="1"/>
    <col min="13" max="13" width="10.28515625" customWidth="1"/>
    <col min="14" max="14" width="14.42578125" customWidth="1"/>
    <col min="15" max="15" width="17.7109375" customWidth="1"/>
    <col min="16" max="16" width="11.7109375" customWidth="1"/>
    <col min="17" max="17" width="7.85546875" style="39" customWidth="1"/>
    <col min="18" max="18" width="10.28515625" customWidth="1"/>
    <col min="19" max="19" width="3.7109375" customWidth="1"/>
    <col min="20" max="20" width="19.28515625" customWidth="1"/>
    <col min="27" max="27" width="0" style="39" hidden="1" customWidth="1"/>
    <col min="28" max="28" width="9.85546875" hidden="1" customWidth="1"/>
  </cols>
  <sheetData>
    <row r="1" spans="1:28" s="1" customFormat="1" ht="60.75" thickBot="1" x14ac:dyDescent="0.3">
      <c r="A1" s="64" t="s">
        <v>8</v>
      </c>
      <c r="B1" s="64" t="s">
        <v>3</v>
      </c>
      <c r="D1" s="21" t="s">
        <v>41</v>
      </c>
      <c r="E1" s="1" t="s">
        <v>0</v>
      </c>
      <c r="F1" s="1" t="s">
        <v>13</v>
      </c>
      <c r="G1" s="1" t="s">
        <v>12</v>
      </c>
      <c r="H1" s="1" t="s">
        <v>14</v>
      </c>
      <c r="I1" s="1" t="s">
        <v>1</v>
      </c>
      <c r="J1" s="21" t="s">
        <v>42</v>
      </c>
      <c r="K1" s="1" t="s">
        <v>2</v>
      </c>
      <c r="L1" s="1" t="s">
        <v>9</v>
      </c>
      <c r="M1" s="1" t="s">
        <v>11</v>
      </c>
      <c r="N1" s="2" t="s">
        <v>4</v>
      </c>
      <c r="O1" s="6" t="s">
        <v>6</v>
      </c>
      <c r="P1" s="32" t="s">
        <v>45</v>
      </c>
      <c r="Q1" s="32" t="s">
        <v>49</v>
      </c>
      <c r="T1" s="37" t="s">
        <v>47</v>
      </c>
      <c r="U1" s="38" t="s">
        <v>51</v>
      </c>
      <c r="AA1" s="32"/>
    </row>
    <row r="2" spans="1:28" s="1" customFormat="1" ht="45.75" thickTop="1" x14ac:dyDescent="0.25">
      <c r="A2" s="65"/>
      <c r="B2" s="65"/>
      <c r="C2" s="35"/>
      <c r="D2" s="11">
        <f>Legend!D6</f>
        <v>1</v>
      </c>
      <c r="E2" s="11">
        <f>Legend!D7</f>
        <v>1</v>
      </c>
      <c r="F2" s="11">
        <f>Legend!D8</f>
        <v>1</v>
      </c>
      <c r="G2" s="11">
        <f>Legend!D9</f>
        <v>1</v>
      </c>
      <c r="H2" s="11">
        <f>Legend!D10</f>
        <v>1</v>
      </c>
      <c r="I2" s="11">
        <f>Legend!D11</f>
        <v>1</v>
      </c>
      <c r="J2" s="11">
        <f>Legend!D12</f>
        <v>1</v>
      </c>
      <c r="K2" s="11">
        <f>Legend!D13</f>
        <v>1</v>
      </c>
      <c r="L2" s="11">
        <f>Legend!D14</f>
        <v>1</v>
      </c>
      <c r="M2" s="11">
        <f>Legend!D15</f>
        <v>1</v>
      </c>
      <c r="N2" s="14" t="s">
        <v>5</v>
      </c>
      <c r="O2" s="11" t="s">
        <v>7</v>
      </c>
      <c r="P2" s="11"/>
      <c r="Q2" s="11"/>
      <c r="T2" s="33" t="s">
        <v>46</v>
      </c>
      <c r="U2" s="38">
        <v>4</v>
      </c>
      <c r="AA2" s="32" t="s">
        <v>48</v>
      </c>
      <c r="AB2" s="1" t="s">
        <v>15</v>
      </c>
    </row>
    <row r="3" spans="1:28" ht="60.75" thickBot="1" x14ac:dyDescent="0.3">
      <c r="A3" s="31"/>
      <c r="B3" s="31">
        <f t="shared" ref="B3:B11" si="0">SUMPRODUCT((AB3&lt;AB$3:AB$31)/COUNTIF(AB$3:AB$31,AB$3:AB$31))+1</f>
        <v>1</v>
      </c>
      <c r="C3" s="36"/>
      <c r="N3" s="3"/>
      <c r="O3" s="30"/>
      <c r="P3" s="44"/>
      <c r="Q3" s="41" t="str">
        <f>IF(LEN(A3)&lt;&gt;0,IF($U$1="Y",IF($P3&gt;$U$2*$U$3,"Y","N"),"N/A"),"")</f>
        <v/>
      </c>
      <c r="T3" s="34" t="s">
        <v>50</v>
      </c>
      <c r="U3" s="40">
        <v>0.45</v>
      </c>
      <c r="V3" s="53"/>
      <c r="W3" s="39"/>
      <c r="AA3" s="39">
        <f>IF( $U$2="Y", IF($P3&gt;$U$1*$U$3,1+(((N3+O3+(P3*4)/3))/10),1+(((N3+O3+P3/3))/10)), 1+(((N3+O3+P3/3))/10))</f>
        <v>1</v>
      </c>
      <c r="AB3">
        <f t="shared" ref="AB3:AB31" si="1">IF(LEN(A3)&lt;&gt;0,   (IF(UPPER(D3)="Y", D$2,0)+IF(UPPER(E3)="Y", E$2,0)+IF(UPPER(F3)="Y", F$2,0)+IF(UPPER(G3)="Y", G$2,0)+IF(UPPER(H3)="Y", H$2,0)+IF(UPPER(I3)="Y", I$2,0)+IF(UPPER(J3)="Y", J$2,0)+IF(UPPER(K3)="Y", K$2,0)+IF(UPPER(L3)="Y",L$2,0)+IF(UPPER(M3)="Y",M$2,0)+1)/$AA3,-1)</f>
        <v>-1</v>
      </c>
    </row>
    <row r="4" spans="1:28" ht="15.75" thickTop="1" x14ac:dyDescent="0.25">
      <c r="A4" s="31"/>
      <c r="B4" s="31">
        <f t="shared" si="0"/>
        <v>1</v>
      </c>
      <c r="C4" s="36"/>
      <c r="N4" s="3"/>
      <c r="O4" s="31"/>
      <c r="P4" s="42"/>
      <c r="Q4" s="41" t="str">
        <f t="shared" ref="Q4:Q31" si="2">IF(LEN(A4)&lt;&gt;0,IF($U$1="Y",IF($P4&gt;$U$2*$U$3,"Y","N"),"N/A"),"")</f>
        <v/>
      </c>
      <c r="U4" s="4"/>
      <c r="V4" s="53"/>
      <c r="W4" s="39"/>
      <c r="AA4" s="39">
        <f t="shared" ref="AA4:AA31" si="3">IF( $U$2="Y", IF($P4&gt;$U$1*$U$3,1+(((N4+O4+(P4*4)/3))/10),1+(((N4+O4+P4/3))/10)), 1+(((N4+O4+P4/3))/10))</f>
        <v>1</v>
      </c>
      <c r="AB4">
        <f t="shared" si="1"/>
        <v>-1</v>
      </c>
    </row>
    <row r="5" spans="1:28" x14ac:dyDescent="0.25">
      <c r="A5" s="31"/>
      <c r="B5">
        <f t="shared" si="0"/>
        <v>1</v>
      </c>
      <c r="C5" s="36"/>
      <c r="N5" s="3"/>
      <c r="O5" s="31"/>
      <c r="P5" s="42"/>
      <c r="Q5" s="41" t="str">
        <f t="shared" si="2"/>
        <v/>
      </c>
      <c r="U5" s="4"/>
      <c r="V5" s="53"/>
      <c r="W5" s="39"/>
      <c r="AA5" s="39">
        <f t="shared" si="3"/>
        <v>1</v>
      </c>
      <c r="AB5">
        <f t="shared" si="1"/>
        <v>-1</v>
      </c>
    </row>
    <row r="6" spans="1:28" x14ac:dyDescent="0.25">
      <c r="A6" s="31"/>
      <c r="B6">
        <f t="shared" si="0"/>
        <v>1</v>
      </c>
      <c r="C6" s="12"/>
      <c r="N6" s="3"/>
      <c r="O6" s="31"/>
      <c r="P6" s="42"/>
      <c r="Q6" s="41" t="str">
        <f t="shared" si="2"/>
        <v/>
      </c>
      <c r="U6" s="4"/>
      <c r="V6" s="53"/>
      <c r="W6" s="39"/>
      <c r="AA6" s="39">
        <f t="shared" si="3"/>
        <v>1</v>
      </c>
      <c r="AB6">
        <f t="shared" si="1"/>
        <v>-1</v>
      </c>
    </row>
    <row r="7" spans="1:28" x14ac:dyDescent="0.25">
      <c r="A7" s="31"/>
      <c r="B7" s="31">
        <f t="shared" si="0"/>
        <v>1</v>
      </c>
      <c r="C7" s="12"/>
      <c r="N7" s="3"/>
      <c r="O7" s="31"/>
      <c r="P7" s="42"/>
      <c r="Q7" s="41" t="str">
        <f t="shared" si="2"/>
        <v/>
      </c>
      <c r="U7" s="4"/>
      <c r="V7" s="4"/>
      <c r="AA7" s="39">
        <f t="shared" si="3"/>
        <v>1</v>
      </c>
      <c r="AB7">
        <f t="shared" si="1"/>
        <v>-1</v>
      </c>
    </row>
    <row r="8" spans="1:28" x14ac:dyDescent="0.25">
      <c r="A8" s="31"/>
      <c r="B8">
        <f t="shared" si="0"/>
        <v>1</v>
      </c>
      <c r="C8" s="12"/>
      <c r="N8" s="3"/>
      <c r="O8" s="31"/>
      <c r="P8" s="42"/>
      <c r="Q8" s="41" t="str">
        <f t="shared" si="2"/>
        <v/>
      </c>
      <c r="U8" s="4"/>
      <c r="V8" s="4"/>
      <c r="AA8" s="39">
        <f t="shared" si="3"/>
        <v>1</v>
      </c>
      <c r="AB8">
        <f t="shared" si="1"/>
        <v>-1</v>
      </c>
    </row>
    <row r="9" spans="1:28" x14ac:dyDescent="0.25">
      <c r="A9" s="31"/>
      <c r="B9">
        <f t="shared" si="0"/>
        <v>1</v>
      </c>
      <c r="C9" s="12"/>
      <c r="N9" s="3"/>
      <c r="O9" s="31"/>
      <c r="P9" s="42"/>
      <c r="Q9" s="41" t="str">
        <f t="shared" si="2"/>
        <v/>
      </c>
      <c r="U9" s="4"/>
      <c r="V9" s="4"/>
      <c r="AA9" s="39">
        <f t="shared" si="3"/>
        <v>1</v>
      </c>
      <c r="AB9">
        <f t="shared" si="1"/>
        <v>-1</v>
      </c>
    </row>
    <row r="10" spans="1:28" x14ac:dyDescent="0.25">
      <c r="A10" s="31"/>
      <c r="B10">
        <f t="shared" si="0"/>
        <v>1</v>
      </c>
      <c r="C10" s="12"/>
      <c r="N10" s="3"/>
      <c r="O10" s="31"/>
      <c r="P10" s="42"/>
      <c r="Q10" s="41" t="str">
        <f t="shared" si="2"/>
        <v/>
      </c>
      <c r="V10" s="4"/>
      <c r="AA10" s="39">
        <f t="shared" si="3"/>
        <v>1</v>
      </c>
      <c r="AB10">
        <f t="shared" si="1"/>
        <v>-1</v>
      </c>
    </row>
    <row r="11" spans="1:28" x14ac:dyDescent="0.25">
      <c r="A11" s="31"/>
      <c r="B11">
        <f t="shared" si="0"/>
        <v>1</v>
      </c>
      <c r="C11" s="12"/>
      <c r="N11" s="3"/>
      <c r="O11" s="31"/>
      <c r="P11" s="42"/>
      <c r="Q11" s="41" t="str">
        <f t="shared" si="2"/>
        <v/>
      </c>
      <c r="V11" s="4"/>
      <c r="AA11" s="39">
        <f t="shared" si="3"/>
        <v>1</v>
      </c>
      <c r="AB11">
        <f t="shared" si="1"/>
        <v>-1</v>
      </c>
    </row>
    <row r="12" spans="1:28" x14ac:dyDescent="0.25">
      <c r="B12">
        <f t="shared" ref="B12:B31" si="4">SUMPRODUCT((AB12&lt;AB$3:AB$31)/COUNTIF(AB$3:AB$31,AB$3:AB$31))+1</f>
        <v>1</v>
      </c>
      <c r="C12" s="12"/>
      <c r="M12" s="7"/>
      <c r="N12" s="8"/>
      <c r="O12" s="31"/>
      <c r="P12" s="42"/>
      <c r="Q12" s="41" t="str">
        <f t="shared" si="2"/>
        <v/>
      </c>
      <c r="U12" s="4"/>
      <c r="V12" s="4"/>
      <c r="AA12" s="39">
        <f t="shared" si="3"/>
        <v>1</v>
      </c>
      <c r="AB12">
        <f t="shared" si="1"/>
        <v>-1</v>
      </c>
    </row>
    <row r="13" spans="1:28" x14ac:dyDescent="0.25">
      <c r="B13">
        <f t="shared" si="4"/>
        <v>1</v>
      </c>
      <c r="C13" s="12"/>
      <c r="M13" s="7"/>
      <c r="O13" s="31"/>
      <c r="P13" s="42"/>
      <c r="Q13" s="41" t="str">
        <f t="shared" si="2"/>
        <v/>
      </c>
      <c r="U13" s="4"/>
      <c r="V13" s="4"/>
      <c r="AA13" s="39">
        <f t="shared" si="3"/>
        <v>1</v>
      </c>
      <c r="AB13">
        <f t="shared" si="1"/>
        <v>-1</v>
      </c>
    </row>
    <row r="14" spans="1:28" x14ac:dyDescent="0.25">
      <c r="B14">
        <f t="shared" si="4"/>
        <v>1</v>
      </c>
      <c r="C14" s="12"/>
      <c r="M14" s="7"/>
      <c r="O14" s="31"/>
      <c r="P14" s="42"/>
      <c r="Q14" s="41" t="str">
        <f t="shared" si="2"/>
        <v/>
      </c>
      <c r="AA14" s="39">
        <f t="shared" si="3"/>
        <v>1</v>
      </c>
      <c r="AB14">
        <f t="shared" si="1"/>
        <v>-1</v>
      </c>
    </row>
    <row r="15" spans="1:28" x14ac:dyDescent="0.25">
      <c r="B15">
        <f t="shared" si="4"/>
        <v>1</v>
      </c>
      <c r="C15" s="12"/>
      <c r="M15" s="7"/>
      <c r="O15" s="31"/>
      <c r="P15" s="42"/>
      <c r="Q15" s="41" t="str">
        <f t="shared" si="2"/>
        <v/>
      </c>
      <c r="AA15" s="39">
        <f t="shared" si="3"/>
        <v>1</v>
      </c>
      <c r="AB15">
        <f t="shared" si="1"/>
        <v>-1</v>
      </c>
    </row>
    <row r="16" spans="1:28" x14ac:dyDescent="0.25">
      <c r="B16">
        <f t="shared" si="4"/>
        <v>1</v>
      </c>
      <c r="C16" s="12"/>
      <c r="M16" s="7"/>
      <c r="O16" s="31"/>
      <c r="P16" s="42"/>
      <c r="Q16" s="41" t="str">
        <f t="shared" si="2"/>
        <v/>
      </c>
      <c r="AA16" s="39">
        <f t="shared" si="3"/>
        <v>1</v>
      </c>
      <c r="AB16">
        <f t="shared" si="1"/>
        <v>-1</v>
      </c>
    </row>
    <row r="17" spans="1:28" x14ac:dyDescent="0.25">
      <c r="B17">
        <f t="shared" si="4"/>
        <v>1</v>
      </c>
      <c r="C17" s="12"/>
      <c r="M17" s="7"/>
      <c r="O17" s="31"/>
      <c r="P17" s="42"/>
      <c r="Q17" s="41" t="str">
        <f t="shared" si="2"/>
        <v/>
      </c>
      <c r="AA17" s="39">
        <f t="shared" si="3"/>
        <v>1</v>
      </c>
      <c r="AB17">
        <f t="shared" si="1"/>
        <v>-1</v>
      </c>
    </row>
    <row r="18" spans="1:28" x14ac:dyDescent="0.25">
      <c r="B18">
        <f t="shared" si="4"/>
        <v>1</v>
      </c>
      <c r="C18" s="12"/>
      <c r="M18" s="7"/>
      <c r="O18" s="31"/>
      <c r="P18" s="42"/>
      <c r="Q18" s="41" t="str">
        <f t="shared" si="2"/>
        <v/>
      </c>
      <c r="AA18" s="39">
        <f t="shared" si="3"/>
        <v>1</v>
      </c>
      <c r="AB18">
        <f t="shared" si="1"/>
        <v>-1</v>
      </c>
    </row>
    <row r="19" spans="1:28" x14ac:dyDescent="0.25">
      <c r="B19">
        <f t="shared" si="4"/>
        <v>1</v>
      </c>
      <c r="C19" s="12"/>
      <c r="M19" s="7"/>
      <c r="O19" s="31"/>
      <c r="P19" s="42"/>
      <c r="Q19" s="41" t="str">
        <f t="shared" si="2"/>
        <v/>
      </c>
      <c r="AA19" s="39">
        <f t="shared" si="3"/>
        <v>1</v>
      </c>
      <c r="AB19">
        <f t="shared" si="1"/>
        <v>-1</v>
      </c>
    </row>
    <row r="20" spans="1:28" x14ac:dyDescent="0.25">
      <c r="B20">
        <f t="shared" si="4"/>
        <v>1</v>
      </c>
      <c r="C20" s="12"/>
      <c r="M20" s="7"/>
      <c r="O20" s="31"/>
      <c r="P20" s="42"/>
      <c r="Q20" s="41" t="str">
        <f t="shared" si="2"/>
        <v/>
      </c>
      <c r="AA20" s="39">
        <f t="shared" si="3"/>
        <v>1</v>
      </c>
      <c r="AB20">
        <f t="shared" si="1"/>
        <v>-1</v>
      </c>
    </row>
    <row r="21" spans="1:28" x14ac:dyDescent="0.25">
      <c r="B21">
        <f t="shared" si="4"/>
        <v>1</v>
      </c>
      <c r="C21" s="12"/>
      <c r="M21" s="7"/>
      <c r="O21" s="31"/>
      <c r="P21" s="42"/>
      <c r="Q21" s="41" t="str">
        <f t="shared" si="2"/>
        <v/>
      </c>
      <c r="V21" s="4"/>
      <c r="AA21" s="39">
        <f t="shared" si="3"/>
        <v>1</v>
      </c>
      <c r="AB21">
        <f t="shared" si="1"/>
        <v>-1</v>
      </c>
    </row>
    <row r="22" spans="1:28" x14ac:dyDescent="0.25">
      <c r="B22">
        <f t="shared" si="4"/>
        <v>1</v>
      </c>
      <c r="C22" s="12"/>
      <c r="M22" s="7"/>
      <c r="O22" s="31"/>
      <c r="P22" s="42"/>
      <c r="Q22" s="41" t="str">
        <f t="shared" si="2"/>
        <v/>
      </c>
      <c r="V22" s="4"/>
      <c r="AA22" s="39">
        <f t="shared" si="3"/>
        <v>1</v>
      </c>
      <c r="AB22">
        <f t="shared" si="1"/>
        <v>-1</v>
      </c>
    </row>
    <row r="23" spans="1:28" x14ac:dyDescent="0.25">
      <c r="B23">
        <f t="shared" si="4"/>
        <v>1</v>
      </c>
      <c r="C23" s="12"/>
      <c r="M23" s="7"/>
      <c r="O23" s="31"/>
      <c r="P23" s="42"/>
      <c r="Q23" s="41" t="str">
        <f t="shared" si="2"/>
        <v/>
      </c>
      <c r="V23" s="4"/>
      <c r="AA23" s="39">
        <f t="shared" si="3"/>
        <v>1</v>
      </c>
      <c r="AB23">
        <f t="shared" si="1"/>
        <v>-1</v>
      </c>
    </row>
    <row r="24" spans="1:28" x14ac:dyDescent="0.25">
      <c r="B24">
        <f t="shared" si="4"/>
        <v>1</v>
      </c>
      <c r="C24" s="12"/>
      <c r="M24" s="7"/>
      <c r="O24" s="31"/>
      <c r="P24" s="42"/>
      <c r="Q24" s="41" t="str">
        <f t="shared" si="2"/>
        <v/>
      </c>
      <c r="V24" s="4"/>
      <c r="AA24" s="39">
        <f t="shared" si="3"/>
        <v>1</v>
      </c>
      <c r="AB24">
        <f t="shared" si="1"/>
        <v>-1</v>
      </c>
    </row>
    <row r="25" spans="1:28" x14ac:dyDescent="0.25">
      <c r="B25">
        <f t="shared" si="4"/>
        <v>1</v>
      </c>
      <c r="C25" s="12"/>
      <c r="M25" s="7"/>
      <c r="O25" s="31"/>
      <c r="P25" s="42"/>
      <c r="Q25" s="41" t="str">
        <f t="shared" si="2"/>
        <v/>
      </c>
      <c r="AA25" s="39">
        <f t="shared" si="3"/>
        <v>1</v>
      </c>
      <c r="AB25">
        <f t="shared" si="1"/>
        <v>-1</v>
      </c>
    </row>
    <row r="26" spans="1:28" x14ac:dyDescent="0.25">
      <c r="B26">
        <f t="shared" si="4"/>
        <v>1</v>
      </c>
      <c r="C26" s="12"/>
      <c r="M26" s="7"/>
      <c r="O26" s="31"/>
      <c r="P26" s="42"/>
      <c r="Q26" s="41" t="str">
        <f t="shared" si="2"/>
        <v/>
      </c>
      <c r="AA26" s="39">
        <f t="shared" si="3"/>
        <v>1</v>
      </c>
      <c r="AB26">
        <f t="shared" si="1"/>
        <v>-1</v>
      </c>
    </row>
    <row r="27" spans="1:28" x14ac:dyDescent="0.25">
      <c r="B27">
        <f t="shared" si="4"/>
        <v>1</v>
      </c>
      <c r="C27" s="12"/>
      <c r="M27" s="7"/>
      <c r="O27" s="31"/>
      <c r="P27" s="42"/>
      <c r="Q27" s="41" t="str">
        <f t="shared" si="2"/>
        <v/>
      </c>
      <c r="AA27" s="39">
        <f t="shared" si="3"/>
        <v>1</v>
      </c>
      <c r="AB27">
        <f t="shared" si="1"/>
        <v>-1</v>
      </c>
    </row>
    <row r="28" spans="1:28" x14ac:dyDescent="0.25">
      <c r="B28">
        <f t="shared" si="4"/>
        <v>1</v>
      </c>
      <c r="C28" s="12"/>
      <c r="M28" s="7"/>
      <c r="O28" s="31"/>
      <c r="P28" s="42"/>
      <c r="Q28" s="41" t="str">
        <f t="shared" si="2"/>
        <v/>
      </c>
      <c r="AA28" s="39">
        <f t="shared" si="3"/>
        <v>1</v>
      </c>
      <c r="AB28">
        <f t="shared" si="1"/>
        <v>-1</v>
      </c>
    </row>
    <row r="29" spans="1:28" x14ac:dyDescent="0.25">
      <c r="B29">
        <f t="shared" si="4"/>
        <v>1</v>
      </c>
      <c r="C29" s="12"/>
      <c r="M29" s="7"/>
      <c r="O29" s="31"/>
      <c r="P29" s="42"/>
      <c r="Q29" s="41" t="str">
        <f t="shared" si="2"/>
        <v/>
      </c>
      <c r="AA29" s="39">
        <f t="shared" si="3"/>
        <v>1</v>
      </c>
      <c r="AB29">
        <f t="shared" si="1"/>
        <v>-1</v>
      </c>
    </row>
    <row r="30" spans="1:28" x14ac:dyDescent="0.25">
      <c r="B30">
        <f t="shared" si="4"/>
        <v>1</v>
      </c>
      <c r="C30" s="12"/>
      <c r="M30" s="7"/>
      <c r="O30" s="31"/>
      <c r="P30" s="42"/>
      <c r="Q30" s="41" t="str">
        <f t="shared" si="2"/>
        <v/>
      </c>
      <c r="AA30" s="39">
        <f t="shared" si="3"/>
        <v>1</v>
      </c>
      <c r="AB30">
        <f t="shared" si="1"/>
        <v>-1</v>
      </c>
    </row>
    <row r="31" spans="1:28" x14ac:dyDescent="0.25">
      <c r="A31" s="9"/>
      <c r="B31" s="9">
        <f t="shared" si="4"/>
        <v>1</v>
      </c>
      <c r="C31" s="13"/>
      <c r="E31" s="9"/>
      <c r="F31" s="9"/>
      <c r="G31" s="9"/>
      <c r="H31" s="9"/>
      <c r="I31" s="9"/>
      <c r="J31" s="9"/>
      <c r="K31" s="9"/>
      <c r="L31" s="9"/>
      <c r="M31" s="10"/>
      <c r="N31" s="9"/>
      <c r="O31" s="9"/>
      <c r="P31" s="43"/>
      <c r="Q31" s="41" t="str">
        <f t="shared" si="2"/>
        <v/>
      </c>
      <c r="AA31" s="39">
        <f t="shared" si="3"/>
        <v>1</v>
      </c>
      <c r="AB31">
        <f t="shared" si="1"/>
        <v>-1</v>
      </c>
    </row>
    <row r="36" spans="1:1" ht="15.75" x14ac:dyDescent="0.25">
      <c r="A36" s="62" t="s">
        <v>73</v>
      </c>
    </row>
  </sheetData>
  <sortState ref="A3:A11">
    <sortCondition ref="A3"/>
  </sortState>
  <mergeCells count="2">
    <mergeCell ref="A1:A2"/>
    <mergeCell ref="B1:B2"/>
  </mergeCells>
  <conditionalFormatting sqref="P3">
    <cfRule type="expression" dxfId="4" priority="13" stopIfTrue="1">
      <formula>AND(LEN($A3)&gt;0, ($P3&lt;1))</formula>
    </cfRule>
  </conditionalFormatting>
  <conditionalFormatting sqref="P4:P31">
    <cfRule type="expression" dxfId="3" priority="10" stopIfTrue="1">
      <formula>AND(LEN($A4)&gt;0, ($P4&lt;1),$U$2="Y")</formula>
    </cfRule>
  </conditionalFormatting>
  <conditionalFormatting sqref="Q8">
    <cfRule type="expression" dxfId="2" priority="9" stopIfTrue="1">
      <formula>AND(LEN($A8)&gt;0, ($P8&lt;1))</formula>
    </cfRule>
  </conditionalFormatting>
  <conditionalFormatting sqref="Q3:Q31">
    <cfRule type="containsText" dxfId="1" priority="8" operator="containsText" text="Y">
      <formula>NOT(ISERROR(SEARCH("Y",Q3)))</formula>
    </cfRule>
  </conditionalFormatting>
  <conditionalFormatting sqref="T2">
    <cfRule type="expression" dxfId="0" priority="3" stopIfTrue="1">
      <formula>$U$1 &lt; 2</formula>
    </cfRule>
  </conditionalFormatting>
  <dataValidations count="1">
    <dataValidation type="list" allowBlank="1" showInputMessage="1" showErrorMessage="1" sqref="U1" xr:uid="{00000000-0002-0000-0100-000000000000}">
      <formula1>"Y,N"</formula1>
    </dataValidation>
  </dataValidation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5"/>
  <dimension ref="A1:J36"/>
  <sheetViews>
    <sheetView topLeftCell="A7" workbookViewId="0">
      <selection activeCell="A36" sqref="A36"/>
    </sheetView>
  </sheetViews>
  <sheetFormatPr defaultRowHeight="15" x14ac:dyDescent="0.25"/>
  <sheetData>
    <row r="1" spans="1:10" x14ac:dyDescent="0.25">
      <c r="A1" s="5" t="s">
        <v>8</v>
      </c>
      <c r="B1" s="5" t="s">
        <v>3</v>
      </c>
      <c r="C1" s="31"/>
      <c r="D1" s="31"/>
      <c r="E1" s="31"/>
      <c r="F1" s="31"/>
      <c r="G1" s="31"/>
      <c r="H1" s="31"/>
      <c r="I1" s="31"/>
      <c r="J1" s="31"/>
    </row>
    <row r="2" spans="1:10" x14ac:dyDescent="0.25">
      <c r="A2" s="5"/>
      <c r="B2" s="5"/>
      <c r="C2" s="31"/>
      <c r="D2" s="31"/>
      <c r="E2" s="31"/>
      <c r="F2" s="31"/>
      <c r="G2" s="31"/>
      <c r="H2" s="31"/>
      <c r="I2" s="31"/>
      <c r="J2" s="31"/>
    </row>
    <row r="3" spans="1:10" x14ac:dyDescent="0.25">
      <c r="A3" s="31"/>
      <c r="B3" s="31"/>
      <c r="C3" s="31"/>
      <c r="D3" s="31"/>
      <c r="E3" s="31"/>
      <c r="F3" s="31"/>
      <c r="G3" s="31"/>
      <c r="H3" s="31"/>
      <c r="I3" s="31"/>
      <c r="J3" s="31"/>
    </row>
    <row r="4" spans="1:10" x14ac:dyDescent="0.25">
      <c r="A4" s="31"/>
      <c r="B4" s="31"/>
      <c r="C4" s="31"/>
      <c r="D4" s="31"/>
      <c r="E4" s="31"/>
      <c r="F4" s="31"/>
      <c r="G4" s="31"/>
      <c r="H4" s="31"/>
      <c r="I4" s="31"/>
      <c r="J4" s="31"/>
    </row>
    <row r="5" spans="1:10" x14ac:dyDescent="0.25">
      <c r="A5" s="31"/>
      <c r="B5" s="31"/>
      <c r="C5" s="31"/>
      <c r="D5" s="31"/>
      <c r="E5" s="31"/>
      <c r="F5" s="31"/>
      <c r="G5" s="31"/>
      <c r="H5" s="31"/>
      <c r="I5" s="5"/>
      <c r="J5" s="5"/>
    </row>
    <row r="6" spans="1:10" x14ac:dyDescent="0.25">
      <c r="A6" s="31"/>
      <c r="B6" s="31"/>
      <c r="C6" s="31"/>
      <c r="D6" s="31"/>
      <c r="E6" s="31"/>
      <c r="F6" s="31"/>
      <c r="G6" s="31"/>
      <c r="H6" s="31"/>
      <c r="I6" s="5"/>
      <c r="J6" s="5"/>
    </row>
    <row r="7" spans="1:10" x14ac:dyDescent="0.25">
      <c r="A7" s="31"/>
      <c r="B7" s="31"/>
      <c r="C7" s="31"/>
      <c r="D7" s="31"/>
      <c r="E7" s="31"/>
      <c r="F7" s="31"/>
      <c r="G7" s="31"/>
      <c r="H7" s="31"/>
      <c r="I7" s="31"/>
      <c r="J7" s="31"/>
    </row>
    <row r="8" spans="1:10" x14ac:dyDescent="0.25">
      <c r="A8" s="31"/>
      <c r="B8" s="31"/>
      <c r="C8" s="31"/>
      <c r="D8" s="31"/>
      <c r="E8" s="31"/>
      <c r="F8" s="31"/>
      <c r="G8" s="31"/>
      <c r="H8" s="31"/>
      <c r="I8" s="31"/>
      <c r="J8" s="31"/>
    </row>
    <row r="9" spans="1:10" x14ac:dyDescent="0.25">
      <c r="A9" s="31"/>
      <c r="B9" s="31"/>
      <c r="C9" s="31"/>
      <c r="D9" s="31"/>
      <c r="E9" s="31"/>
      <c r="F9" s="31"/>
      <c r="G9" s="31"/>
      <c r="H9" s="31"/>
      <c r="I9" s="31"/>
      <c r="J9" s="31"/>
    </row>
    <row r="10" spans="1:10" x14ac:dyDescent="0.25">
      <c r="A10" s="31"/>
      <c r="B10" s="31"/>
      <c r="C10" s="31"/>
      <c r="D10" s="31"/>
      <c r="E10" s="31"/>
      <c r="F10" s="31"/>
      <c r="G10" s="31"/>
      <c r="H10" s="31"/>
      <c r="I10" s="31"/>
      <c r="J10" s="31"/>
    </row>
    <row r="11" spans="1:10" x14ac:dyDescent="0.25">
      <c r="A11" s="31"/>
      <c r="B11" s="31"/>
      <c r="C11" s="31"/>
      <c r="D11" s="31"/>
      <c r="E11" s="31"/>
      <c r="F11" s="31"/>
      <c r="G11" s="31"/>
      <c r="H11" s="31"/>
      <c r="I11" s="31"/>
      <c r="J11" s="31"/>
    </row>
    <row r="12" spans="1:10" x14ac:dyDescent="0.25">
      <c r="A12" s="31"/>
      <c r="B12" s="31"/>
      <c r="C12" s="31"/>
      <c r="D12" s="31"/>
      <c r="E12" s="31"/>
      <c r="F12" s="31"/>
      <c r="G12" s="31"/>
      <c r="H12" s="31"/>
      <c r="I12" s="31"/>
      <c r="J12" s="31"/>
    </row>
    <row r="13" spans="1:10" x14ac:dyDescent="0.25">
      <c r="A13" s="8"/>
      <c r="B13" s="8"/>
      <c r="C13" s="8"/>
      <c r="D13" s="31"/>
      <c r="E13" s="31"/>
      <c r="F13" s="31"/>
      <c r="G13" s="31"/>
      <c r="H13" s="31"/>
      <c r="I13" s="31"/>
      <c r="J13" s="31"/>
    </row>
    <row r="14" spans="1:10" x14ac:dyDescent="0.25">
      <c r="A14" s="8"/>
      <c r="B14" s="8"/>
      <c r="C14" s="8"/>
      <c r="D14" s="31"/>
      <c r="E14" s="31"/>
      <c r="F14" s="31"/>
      <c r="G14" s="31"/>
      <c r="H14" s="31"/>
      <c r="I14" s="31"/>
      <c r="J14" s="31"/>
    </row>
    <row r="15" spans="1:10" x14ac:dyDescent="0.25">
      <c r="A15" s="31"/>
      <c r="B15" s="31"/>
      <c r="C15" s="31"/>
      <c r="D15" s="31"/>
      <c r="E15" s="31"/>
      <c r="F15" s="31"/>
      <c r="G15" s="31"/>
      <c r="H15" s="31"/>
      <c r="I15" s="31"/>
      <c r="J15" s="31"/>
    </row>
    <row r="16" spans="1:10" x14ac:dyDescent="0.25">
      <c r="A16" s="31"/>
      <c r="B16" s="31"/>
      <c r="C16" s="31"/>
      <c r="D16" s="31"/>
      <c r="E16" s="31"/>
      <c r="F16" s="31"/>
      <c r="G16" s="31"/>
      <c r="H16" s="31"/>
      <c r="I16" s="31"/>
      <c r="J16" s="31"/>
    </row>
    <row r="17" spans="1:10" x14ac:dyDescent="0.25">
      <c r="A17" s="31"/>
      <c r="B17" s="31"/>
      <c r="C17" s="31"/>
      <c r="D17" s="31"/>
      <c r="E17" s="31"/>
      <c r="F17" s="31"/>
      <c r="G17" s="31"/>
      <c r="H17" s="31"/>
      <c r="I17" s="31"/>
      <c r="J17" s="31"/>
    </row>
    <row r="18" spans="1:10" x14ac:dyDescent="0.25">
      <c r="A18" s="31"/>
      <c r="B18" s="31"/>
      <c r="C18" s="31"/>
      <c r="D18" s="31"/>
      <c r="E18" s="31"/>
      <c r="F18" s="31"/>
      <c r="G18" s="31"/>
      <c r="H18" s="31"/>
      <c r="I18" s="31"/>
      <c r="J18" s="31"/>
    </row>
    <row r="19" spans="1:10" x14ac:dyDescent="0.25">
      <c r="A19" s="31"/>
      <c r="B19" s="31"/>
      <c r="C19" s="31"/>
      <c r="D19" s="31"/>
      <c r="E19" s="31"/>
      <c r="F19" s="31"/>
      <c r="G19" s="31"/>
      <c r="H19" s="31"/>
      <c r="I19" s="31"/>
      <c r="J19" s="31"/>
    </row>
    <row r="20" spans="1:10" x14ac:dyDescent="0.25">
      <c r="A20" s="31"/>
      <c r="B20" s="31"/>
      <c r="C20" s="31"/>
      <c r="D20" s="31"/>
      <c r="E20" s="31"/>
      <c r="F20" s="31"/>
      <c r="G20" s="31"/>
      <c r="H20" s="31"/>
      <c r="I20" s="31"/>
      <c r="J20" s="31"/>
    </row>
    <row r="21" spans="1:10" x14ac:dyDescent="0.25">
      <c r="A21" s="31"/>
      <c r="B21" s="31"/>
      <c r="C21" s="31"/>
      <c r="D21" s="31"/>
      <c r="E21" s="31"/>
      <c r="F21" s="31"/>
      <c r="G21" s="31"/>
      <c r="H21" s="31"/>
      <c r="I21" s="31"/>
      <c r="J21" s="31"/>
    </row>
    <row r="22" spans="1:10" x14ac:dyDescent="0.25">
      <c r="A22" s="31"/>
      <c r="B22" s="31"/>
      <c r="C22" s="31"/>
      <c r="D22" s="31"/>
      <c r="E22" s="31"/>
      <c r="F22" s="31"/>
      <c r="G22" s="31"/>
      <c r="H22" s="31"/>
      <c r="I22" s="31"/>
      <c r="J22" s="31"/>
    </row>
    <row r="23" spans="1:10" x14ac:dyDescent="0.25">
      <c r="A23" s="31"/>
      <c r="B23" s="31"/>
      <c r="C23" s="31"/>
      <c r="D23" s="31"/>
      <c r="E23" s="31"/>
      <c r="F23" s="31"/>
      <c r="G23" s="31"/>
      <c r="H23" s="31"/>
      <c r="I23" s="31"/>
      <c r="J23" s="31"/>
    </row>
    <row r="24" spans="1:10" x14ac:dyDescent="0.25">
      <c r="A24" s="31"/>
      <c r="B24" s="31"/>
      <c r="C24" s="31"/>
      <c r="D24" s="31"/>
      <c r="E24" s="31"/>
      <c r="F24" s="31"/>
      <c r="G24" s="31"/>
      <c r="H24" s="31"/>
      <c r="I24" s="31"/>
      <c r="J24" s="31"/>
    </row>
    <row r="25" spans="1:10" x14ac:dyDescent="0.25">
      <c r="A25" s="31"/>
      <c r="B25" s="31"/>
      <c r="C25" s="31"/>
      <c r="D25" s="31"/>
      <c r="E25" s="31"/>
      <c r="F25" s="31"/>
      <c r="G25" s="31"/>
      <c r="H25" s="31"/>
      <c r="I25" s="31"/>
      <c r="J25" s="31"/>
    </row>
    <row r="26" spans="1:10" x14ac:dyDescent="0.25">
      <c r="A26" s="31"/>
      <c r="B26" s="31"/>
      <c r="C26" s="31"/>
      <c r="D26" s="31"/>
      <c r="E26" s="31"/>
      <c r="F26" s="31"/>
      <c r="G26" s="31"/>
      <c r="H26" s="31"/>
      <c r="I26" s="31"/>
      <c r="J26" s="31"/>
    </row>
    <row r="27" spans="1:10" x14ac:dyDescent="0.25">
      <c r="A27" s="31"/>
      <c r="B27" s="31"/>
      <c r="C27" s="31"/>
      <c r="D27" s="31"/>
      <c r="E27" s="31"/>
      <c r="F27" s="31"/>
      <c r="G27" s="31"/>
      <c r="H27" s="31"/>
      <c r="I27" s="31"/>
      <c r="J27" s="31"/>
    </row>
    <row r="28" spans="1:10" x14ac:dyDescent="0.25">
      <c r="A28" s="31"/>
      <c r="B28" s="31"/>
      <c r="C28" s="31"/>
      <c r="D28" s="31"/>
      <c r="E28" s="31"/>
      <c r="F28" s="31"/>
      <c r="G28" s="31"/>
      <c r="H28" s="31"/>
      <c r="I28" s="31"/>
      <c r="J28" s="31"/>
    </row>
    <row r="29" spans="1:10" x14ac:dyDescent="0.25">
      <c r="A29" s="31"/>
      <c r="B29" s="31"/>
      <c r="C29" s="31"/>
      <c r="D29" s="31"/>
      <c r="E29" s="31"/>
      <c r="F29" s="31"/>
      <c r="G29" s="31"/>
      <c r="H29" s="31"/>
      <c r="I29" s="31"/>
      <c r="J29" s="31"/>
    </row>
    <row r="30" spans="1:10" x14ac:dyDescent="0.25">
      <c r="A30" s="31"/>
      <c r="B30" s="31"/>
      <c r="C30" s="31"/>
      <c r="D30" s="31"/>
      <c r="E30" s="31"/>
      <c r="F30" s="31"/>
      <c r="G30" s="31"/>
      <c r="H30" s="31"/>
      <c r="I30" s="31"/>
      <c r="J30" s="31"/>
    </row>
    <row r="31" spans="1:10" x14ac:dyDescent="0.25">
      <c r="A31" s="31"/>
      <c r="B31" s="31"/>
      <c r="C31" s="31"/>
      <c r="D31" s="31"/>
      <c r="E31" s="31"/>
      <c r="F31" s="31"/>
      <c r="G31" s="31"/>
      <c r="H31" s="31"/>
      <c r="I31" s="31"/>
      <c r="J31" s="31"/>
    </row>
    <row r="36" spans="1:1" ht="15.75" x14ac:dyDescent="0.25">
      <c r="A36" s="62" t="s">
        <v>73</v>
      </c>
    </row>
  </sheetData>
  <sortState ref="A3:B11">
    <sortCondition ref="B3"/>
  </sortState>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3"/>
  <dimension ref="A1:C56"/>
  <sheetViews>
    <sheetView topLeftCell="A28" workbookViewId="0">
      <selection activeCell="A56" sqref="A56"/>
    </sheetView>
  </sheetViews>
  <sheetFormatPr defaultRowHeight="15" x14ac:dyDescent="0.25"/>
  <cols>
    <col min="1" max="1" width="49.28515625" bestFit="1" customWidth="1"/>
  </cols>
  <sheetData>
    <row r="1" spans="1:3" ht="15.75" thickBot="1" x14ac:dyDescent="0.3">
      <c r="A1" s="31"/>
      <c r="B1" s="31" t="s">
        <v>8</v>
      </c>
      <c r="C1" s="31" t="s">
        <v>3</v>
      </c>
    </row>
    <row r="2" spans="1:3" ht="15.75" thickTop="1" x14ac:dyDescent="0.25">
      <c r="A2" s="48" t="s">
        <v>41</v>
      </c>
      <c r="B2" s="49"/>
      <c r="C2" s="45"/>
    </row>
    <row r="3" spans="1:3" x14ac:dyDescent="0.25">
      <c r="A3" s="50"/>
      <c r="B3" s="31"/>
      <c r="C3" s="46"/>
    </row>
    <row r="4" spans="1:3" ht="15.75" thickBot="1" x14ac:dyDescent="0.3">
      <c r="A4" s="51"/>
      <c r="B4" s="52"/>
      <c r="C4" s="47"/>
    </row>
    <row r="5" spans="1:3" ht="16.5" thickTop="1" thickBot="1" x14ac:dyDescent="0.3">
      <c r="A5" s="31"/>
      <c r="B5" s="31"/>
      <c r="C5" s="31"/>
    </row>
    <row r="6" spans="1:3" ht="15.75" thickTop="1" x14ac:dyDescent="0.25">
      <c r="A6" s="48" t="s">
        <v>0</v>
      </c>
      <c r="B6" s="49"/>
      <c r="C6" s="45"/>
    </row>
    <row r="7" spans="1:3" x14ac:dyDescent="0.25">
      <c r="A7" s="50"/>
      <c r="B7" s="31"/>
      <c r="C7" s="46"/>
    </row>
    <row r="8" spans="1:3" ht="15.75" thickBot="1" x14ac:dyDescent="0.3">
      <c r="A8" s="51"/>
      <c r="B8" s="52"/>
      <c r="C8" s="47"/>
    </row>
    <row r="9" spans="1:3" ht="16.5" thickTop="1" thickBot="1" x14ac:dyDescent="0.3">
      <c r="A9" s="31"/>
      <c r="B9" s="31"/>
      <c r="C9" s="31"/>
    </row>
    <row r="10" spans="1:3" ht="15.75" thickTop="1" x14ac:dyDescent="0.25">
      <c r="A10" s="48" t="s">
        <v>13</v>
      </c>
      <c r="B10" s="49"/>
      <c r="C10" s="45"/>
    </row>
    <row r="11" spans="1:3" x14ac:dyDescent="0.25">
      <c r="A11" s="50"/>
      <c r="B11" s="31"/>
      <c r="C11" s="46"/>
    </row>
    <row r="12" spans="1:3" ht="15.75" thickBot="1" x14ac:dyDescent="0.3">
      <c r="A12" s="51"/>
      <c r="B12" s="52"/>
      <c r="C12" s="47"/>
    </row>
    <row r="13" spans="1:3" ht="16.5" thickTop="1" thickBot="1" x14ac:dyDescent="0.3">
      <c r="A13" s="31"/>
      <c r="B13" s="31"/>
      <c r="C13" s="31"/>
    </row>
    <row r="14" spans="1:3" ht="15.75" thickTop="1" x14ac:dyDescent="0.25">
      <c r="A14" s="48" t="s">
        <v>12</v>
      </c>
      <c r="B14" s="49"/>
      <c r="C14" s="45"/>
    </row>
    <row r="15" spans="1:3" x14ac:dyDescent="0.25">
      <c r="A15" s="50"/>
      <c r="B15" s="31"/>
      <c r="C15" s="46"/>
    </row>
    <row r="16" spans="1:3" ht="15.75" thickBot="1" x14ac:dyDescent="0.3">
      <c r="A16" s="51"/>
      <c r="B16" s="52"/>
      <c r="C16" s="47"/>
    </row>
    <row r="17" spans="1:3" ht="16.5" thickTop="1" thickBot="1" x14ac:dyDescent="0.3">
      <c r="A17" s="31"/>
      <c r="B17" s="31"/>
      <c r="C17" s="31"/>
    </row>
    <row r="18" spans="1:3" ht="15.75" thickTop="1" x14ac:dyDescent="0.25">
      <c r="A18" s="48" t="s">
        <v>14</v>
      </c>
      <c r="B18" s="49"/>
      <c r="C18" s="45"/>
    </row>
    <row r="19" spans="1:3" x14ac:dyDescent="0.25">
      <c r="A19" s="50"/>
      <c r="B19" s="31"/>
      <c r="C19" s="46"/>
    </row>
    <row r="20" spans="1:3" ht="15.75" thickBot="1" x14ac:dyDescent="0.3">
      <c r="A20" s="51"/>
      <c r="B20" s="52"/>
      <c r="C20" s="47"/>
    </row>
    <row r="21" spans="1:3" ht="16.5" thickTop="1" thickBot="1" x14ac:dyDescent="0.3">
      <c r="A21" s="31"/>
      <c r="B21" s="31"/>
      <c r="C21" s="31"/>
    </row>
    <row r="22" spans="1:3" ht="15.75" thickTop="1" x14ac:dyDescent="0.25">
      <c r="A22" s="48" t="s">
        <v>1</v>
      </c>
      <c r="B22" s="49"/>
      <c r="C22" s="45"/>
    </row>
    <row r="23" spans="1:3" x14ac:dyDescent="0.25">
      <c r="A23" s="50"/>
      <c r="B23" s="31"/>
      <c r="C23" s="46"/>
    </row>
    <row r="24" spans="1:3" ht="15.75" thickBot="1" x14ac:dyDescent="0.3">
      <c r="A24" s="51"/>
      <c r="B24" s="52"/>
      <c r="C24" s="47"/>
    </row>
    <row r="25" spans="1:3" ht="16.5" thickTop="1" thickBot="1" x14ac:dyDescent="0.3">
      <c r="A25" s="31"/>
      <c r="B25" s="31"/>
      <c r="C25" s="31"/>
    </row>
    <row r="26" spans="1:3" ht="15.75" thickTop="1" x14ac:dyDescent="0.25">
      <c r="A26" s="48" t="s">
        <v>42</v>
      </c>
      <c r="B26" s="49"/>
      <c r="C26" s="45"/>
    </row>
    <row r="27" spans="1:3" x14ac:dyDescent="0.25">
      <c r="A27" s="50"/>
      <c r="B27" s="31"/>
      <c r="C27" s="46"/>
    </row>
    <row r="28" spans="1:3" ht="15.75" thickBot="1" x14ac:dyDescent="0.3">
      <c r="A28" s="51"/>
      <c r="B28" s="52"/>
      <c r="C28" s="47"/>
    </row>
    <row r="29" spans="1:3" ht="16.5" thickTop="1" thickBot="1" x14ac:dyDescent="0.3">
      <c r="A29" s="31"/>
      <c r="B29" s="31"/>
      <c r="C29" s="31"/>
    </row>
    <row r="30" spans="1:3" ht="15.75" thickTop="1" x14ac:dyDescent="0.25">
      <c r="A30" s="48" t="s">
        <v>2</v>
      </c>
      <c r="B30" s="49"/>
      <c r="C30" s="45"/>
    </row>
    <row r="31" spans="1:3" x14ac:dyDescent="0.25">
      <c r="A31" s="50"/>
      <c r="B31" s="31"/>
      <c r="C31" s="46"/>
    </row>
    <row r="32" spans="1:3" ht="15.75" thickBot="1" x14ac:dyDescent="0.3">
      <c r="A32" s="51"/>
      <c r="B32" s="52"/>
      <c r="C32" s="47"/>
    </row>
    <row r="33" spans="1:3" ht="16.5" thickTop="1" thickBot="1" x14ac:dyDescent="0.3">
      <c r="A33" s="31"/>
      <c r="B33" s="31"/>
      <c r="C33" s="31"/>
    </row>
    <row r="34" spans="1:3" ht="15.75" thickTop="1" x14ac:dyDescent="0.25">
      <c r="A34" s="48" t="s">
        <v>9</v>
      </c>
      <c r="B34" s="49"/>
      <c r="C34" s="45"/>
    </row>
    <row r="35" spans="1:3" x14ac:dyDescent="0.25">
      <c r="A35" s="50"/>
      <c r="B35" s="31"/>
      <c r="C35" s="46"/>
    </row>
    <row r="36" spans="1:3" ht="15.75" thickBot="1" x14ac:dyDescent="0.3">
      <c r="A36" s="51"/>
      <c r="B36" s="52"/>
      <c r="C36" s="47"/>
    </row>
    <row r="37" spans="1:3" ht="16.5" thickTop="1" thickBot="1" x14ac:dyDescent="0.3">
      <c r="A37" s="31"/>
      <c r="B37" s="31"/>
      <c r="C37" s="31"/>
    </row>
    <row r="38" spans="1:3" ht="15.75" thickTop="1" x14ac:dyDescent="0.25">
      <c r="A38" s="48" t="s">
        <v>11</v>
      </c>
      <c r="B38" s="49"/>
      <c r="C38" s="45"/>
    </row>
    <row r="39" spans="1:3" x14ac:dyDescent="0.25">
      <c r="A39" s="50"/>
      <c r="B39" s="31"/>
      <c r="C39" s="46"/>
    </row>
    <row r="40" spans="1:3" ht="15.75" thickBot="1" x14ac:dyDescent="0.3">
      <c r="A40" s="51"/>
      <c r="B40" s="52"/>
      <c r="C40" s="47"/>
    </row>
    <row r="41" spans="1:3" ht="15.75" thickTop="1" x14ac:dyDescent="0.25">
      <c r="A41" s="31"/>
      <c r="B41" s="31"/>
      <c r="C41" s="31"/>
    </row>
    <row r="42" spans="1:3" x14ac:dyDescent="0.25">
      <c r="A42" s="31"/>
      <c r="B42" s="31"/>
      <c r="C42" s="31"/>
    </row>
    <row r="56" spans="1:1" ht="15.75" x14ac:dyDescent="0.25">
      <c r="A56" s="62" t="s">
        <v>73</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4"/>
  <dimension ref="A1:G36"/>
  <sheetViews>
    <sheetView workbookViewId="0">
      <selection activeCell="A36" sqref="A36"/>
    </sheetView>
  </sheetViews>
  <sheetFormatPr defaultRowHeight="15" x14ac:dyDescent="0.25"/>
  <cols>
    <col min="2" max="2" width="56" customWidth="1"/>
    <col min="3" max="3" width="76.85546875" customWidth="1"/>
  </cols>
  <sheetData>
    <row r="1" spans="1:7" ht="56.25" customHeight="1" x14ac:dyDescent="0.25">
      <c r="A1" s="68" t="s">
        <v>26</v>
      </c>
      <c r="B1" s="68"/>
      <c r="C1" s="68"/>
    </row>
    <row r="4" spans="1:7" ht="15.75" thickBot="1" x14ac:dyDescent="0.3"/>
    <row r="5" spans="1:7" ht="16.5" thickTop="1" thickBot="1" x14ac:dyDescent="0.3">
      <c r="A5" s="29"/>
      <c r="B5" s="28" t="s">
        <v>16</v>
      </c>
      <c r="C5" s="28" t="s">
        <v>17</v>
      </c>
      <c r="D5" s="28" t="s">
        <v>10</v>
      </c>
    </row>
    <row r="6" spans="1:7" ht="15.75" thickTop="1" x14ac:dyDescent="0.25">
      <c r="A6" s="69" t="s">
        <v>21</v>
      </c>
      <c r="B6" s="23" t="s">
        <v>41</v>
      </c>
      <c r="C6" s="24" t="s">
        <v>44</v>
      </c>
      <c r="D6" s="25">
        <v>1</v>
      </c>
    </row>
    <row r="7" spans="1:7" ht="30" x14ac:dyDescent="0.25">
      <c r="A7" s="69"/>
      <c r="B7" s="16" t="s">
        <v>0</v>
      </c>
      <c r="C7" s="20" t="s">
        <v>22</v>
      </c>
      <c r="D7" s="26">
        <v>1</v>
      </c>
    </row>
    <row r="8" spans="1:7" ht="45" x14ac:dyDescent="0.25">
      <c r="A8" s="69"/>
      <c r="B8" s="16" t="s">
        <v>13</v>
      </c>
      <c r="C8" s="20" t="s">
        <v>23</v>
      </c>
      <c r="D8" s="26">
        <v>1</v>
      </c>
    </row>
    <row r="9" spans="1:7" ht="45" x14ac:dyDescent="0.25">
      <c r="A9" s="69"/>
      <c r="B9" s="16" t="s">
        <v>12</v>
      </c>
      <c r="C9" s="20" t="s">
        <v>24</v>
      </c>
      <c r="D9" s="26">
        <v>1</v>
      </c>
    </row>
    <row r="10" spans="1:7" ht="30" x14ac:dyDescent="0.25">
      <c r="A10" s="69"/>
      <c r="B10" s="16" t="s">
        <v>14</v>
      </c>
      <c r="C10" s="20" t="s">
        <v>27</v>
      </c>
      <c r="D10" s="26">
        <v>1</v>
      </c>
    </row>
    <row r="11" spans="1:7" ht="30" x14ac:dyDescent="0.25">
      <c r="A11" s="69"/>
      <c r="B11" s="16" t="s">
        <v>1</v>
      </c>
      <c r="C11" s="20" t="s">
        <v>28</v>
      </c>
      <c r="D11" s="26">
        <v>1</v>
      </c>
    </row>
    <row r="12" spans="1:7" x14ac:dyDescent="0.25">
      <c r="A12" s="69"/>
      <c r="B12" s="16" t="s">
        <v>42</v>
      </c>
      <c r="C12" s="20" t="s">
        <v>43</v>
      </c>
      <c r="D12" s="26">
        <v>1</v>
      </c>
    </row>
    <row r="13" spans="1:7" ht="30" x14ac:dyDescent="0.25">
      <c r="A13" s="69"/>
      <c r="B13" s="16" t="s">
        <v>2</v>
      </c>
      <c r="C13" s="20" t="s">
        <v>29</v>
      </c>
      <c r="D13" s="26">
        <v>1</v>
      </c>
    </row>
    <row r="14" spans="1:7" ht="45" x14ac:dyDescent="0.25">
      <c r="A14" s="69"/>
      <c r="B14" s="16" t="s">
        <v>9</v>
      </c>
      <c r="C14" s="20" t="s">
        <v>25</v>
      </c>
      <c r="D14" s="26">
        <v>1</v>
      </c>
      <c r="G14" s="39"/>
    </row>
    <row r="15" spans="1:7" ht="120.75" thickBot="1" x14ac:dyDescent="0.3">
      <c r="A15" s="67"/>
      <c r="B15" s="17" t="s">
        <v>11</v>
      </c>
      <c r="C15" s="18" t="s">
        <v>30</v>
      </c>
      <c r="D15" s="27">
        <v>1</v>
      </c>
      <c r="G15" s="39"/>
    </row>
    <row r="16" spans="1:7" ht="16.5" thickTop="1" thickBot="1" x14ac:dyDescent="0.3">
      <c r="B16" s="5"/>
      <c r="C16" s="5"/>
    </row>
    <row r="17" spans="1:4" ht="45.75" thickTop="1" x14ac:dyDescent="0.25">
      <c r="A17" s="66" t="s">
        <v>20</v>
      </c>
      <c r="B17" s="15" t="s">
        <v>4</v>
      </c>
      <c r="C17" s="19" t="s">
        <v>18</v>
      </c>
      <c r="D17" s="39"/>
    </row>
    <row r="18" spans="1:4" ht="45.75" thickBot="1" x14ac:dyDescent="0.3">
      <c r="A18" s="67"/>
      <c r="B18" s="17" t="s">
        <v>6</v>
      </c>
      <c r="C18" s="18" t="s">
        <v>19</v>
      </c>
      <c r="D18" s="39"/>
    </row>
    <row r="19" spans="1:4" ht="15.75" thickTop="1" x14ac:dyDescent="0.25"/>
    <row r="36" spans="1:1" ht="15.75" x14ac:dyDescent="0.25">
      <c r="A36" s="62" t="s">
        <v>73</v>
      </c>
    </row>
  </sheetData>
  <mergeCells count="3">
    <mergeCell ref="A17:A18"/>
    <mergeCell ref="A1:C1"/>
    <mergeCell ref="A6:A15"/>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6</vt:i4>
      </vt:variant>
    </vt:vector>
  </HeadingPairs>
  <TitlesOfParts>
    <vt:vector size="6" baseType="lpstr">
      <vt:lpstr>About this Tool</vt:lpstr>
      <vt:lpstr>How to Use</vt:lpstr>
      <vt:lpstr>Mission Based Priority</vt:lpstr>
      <vt:lpstr>Prioritized List</vt:lpstr>
      <vt:lpstr>Buckets</vt:lpstr>
      <vt:lpstr>Legend</vt:lpstr>
    </vt:vector>
  </TitlesOfParts>
  <Company>Software Engineering Institute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Keith Korzec</dc:creator>
  <cp:lastModifiedBy>Sheela Nath</cp:lastModifiedBy>
  <dcterms:created xsi:type="dcterms:W3CDTF">2019-08-07T14:21:53Z</dcterms:created>
  <dcterms:modified xsi:type="dcterms:W3CDTF">2020-11-05T15:37:24Z</dcterms:modified>
</cp:coreProperties>
</file>